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745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<sst xmlns="http://schemas.openxmlformats.org/spreadsheetml/2006/main" count="170" uniqueCount="88">
  <si>
    <t>공사의 조직은 일반직(행정직, 기술직), 기능직 구분되어 단일직제로 개편의 필요성이 
있다고 생각 하는데 어떻게 생각하십니까 ?</t>
  </si>
  <si>
    <t>①</t>
  </si>
  <si>
    <t>기능직 폐지 일반직 직급확대</t>
  </si>
  <si>
    <t>②</t>
  </si>
  <si>
    <t>현행대로 유지</t>
  </si>
  <si>
    <t>③</t>
  </si>
  <si>
    <t>어떻게든 상관없다</t>
  </si>
  <si>
    <t>1급 - 7급</t>
  </si>
  <si>
    <t>1급 - 8급</t>
  </si>
  <si>
    <t>1급 - 9급</t>
  </si>
  <si>
    <t>설 문 조 사 결 과</t>
  </si>
  <si>
    <t xml:space="preserve">일반직으로 직급을 확대 한다면 몇급까지 확대하여야 한다고 생각하십니까 ? </t>
  </si>
  <si>
    <t>④</t>
  </si>
  <si>
    <t>순환보직 제외</t>
  </si>
  <si>
    <t>순환보직제외 더포함</t>
  </si>
  <si>
    <t>일부 순환보직포함</t>
  </si>
  <si>
    <t>전원 순환보직</t>
  </si>
  <si>
    <t>꼭 재정비해야한다</t>
  </si>
  <si>
    <t>아직 시기상조이다</t>
  </si>
  <si>
    <t>현행대로해야 한다</t>
  </si>
  <si>
    <t>관심없다</t>
  </si>
  <si>
    <t xml:space="preserve">근속승진에 관한사항입니다. 어떻게 생각하십니까 ? </t>
  </si>
  <si>
    <t>4급까지 확대</t>
  </si>
  <si>
    <t>현행대로 유지</t>
  </si>
  <si>
    <t>근속승진제 폐지</t>
  </si>
  <si>
    <t>공사 직위부여에 관한 사합입니다. 4급 대리를 과장으로 부여하고 직위를 재정비코자 
하는데 어떻게 생각 하십니까 ?</t>
  </si>
  <si>
    <t>반드시 도입해야 한다</t>
  </si>
  <si>
    <t>징계말소기간 축소</t>
  </si>
  <si>
    <t>현행대로 유지</t>
  </si>
  <si>
    <t>징계말소기간 연장</t>
  </si>
  <si>
    <t>징계말소기간은 인사규정상 있습니다만, 추가로 사면복권제 도입에 관한사항입니다.?</t>
  </si>
  <si>
    <t xml:space="preserve">인사위원회에 징계심의에만 노동조합이 참여하고 있습니다. 어떻게 생각 하십니까 ? </t>
  </si>
  <si>
    <t>인사위원회 노사동수 구성</t>
  </si>
  <si>
    <t>인사위원회 노조일부 위원구성</t>
  </si>
  <si>
    <t>징계위원회만 위원으로 참여</t>
  </si>
  <si>
    <t xml:space="preserve">상반기 시행한 다면평가제의 문제점이 도출되어 제도개선에 관한사항입니다. 어떻게 
생각 하십니까 ? </t>
  </si>
  <si>
    <t>⑤</t>
  </si>
  <si>
    <t>좀더 시험기간거쳐 시행</t>
  </si>
  <si>
    <t>질의응답축소 점수격차비율 축소</t>
  </si>
  <si>
    <t>전체적으로 재검토</t>
  </si>
  <si>
    <t>기타의견</t>
  </si>
  <si>
    <t>근무성적평정 조정점에 관한사항입니다. 근무성적비율 50%중 그중 10%가 조정점으로 
당해임원이 조정할수 있도록 되어있습니다. 어떻게 생각하십니까 ?</t>
  </si>
  <si>
    <t>조정점 폐지</t>
  </si>
  <si>
    <t>조정점비율 축소</t>
  </si>
  <si>
    <t>조정점비율 확대</t>
  </si>
  <si>
    <t>승진후보자 명부 비율에 관한사항입니다. 현재 근무성적 50%중(상급자70%, 다면평가 
30%), 경력평정 30%, 훈련성적 20% 비율로 구성되어 있습니다. 비율조정의 필요성이 
있다면 어떤방법이 좋을 까요 ?</t>
  </si>
  <si>
    <t>*</t>
  </si>
  <si>
    <t>별도분석</t>
  </si>
  <si>
    <t xml:space="preserve">자격증 미소지자 승진제한에 관한사항입니다. 어떻게 생각하십니까 ? </t>
  </si>
  <si>
    <t>자격가점만 적용 승진제한 폐지</t>
  </si>
  <si>
    <t>더 강화해야한다</t>
  </si>
  <si>
    <t>기  타</t>
  </si>
  <si>
    <t xml:space="preserve">재정보증에 관한사항입니다. 어떻게 생각하십니까 ? </t>
  </si>
  <si>
    <t>재정보증제 폐지</t>
  </si>
  <si>
    <t>전사원 회사비용부담 가입</t>
  </si>
  <si>
    <t>회계담당자만 회사부담 가입</t>
  </si>
  <si>
    <t>재직증명서에 관한사항입니다 어떻게 생각하십니까 ?</t>
  </si>
  <si>
    <t>재직증명 용도란 폐지</t>
  </si>
  <si>
    <t>현행대로 모두기재</t>
  </si>
  <si>
    <t>대출및 보증만 용도란기재</t>
  </si>
  <si>
    <t xml:space="preserve">공사 여비규정에 의한 여비 지급에 관한사항입니다. 어떻게 생각하십니까 ? </t>
  </si>
  <si>
    <t>상향조정 필요</t>
  </si>
  <si>
    <t>현행대로유지 팀장이하 동일적용</t>
  </si>
  <si>
    <t>일상경비 교부범위에 관한사항입니다. 현재 1건당 20만원 이하에 대하여 부, 소별로
집행하고 있습니다. 확대의 필요성을 어떻게 생각하십니까 ?</t>
  </si>
  <si>
    <t>부소장 위임전결권으로 확대</t>
  </si>
  <si>
    <t>건당 50만원이하로 확대</t>
  </si>
  <si>
    <t>건당 30만원이하로 확대</t>
  </si>
  <si>
    <t xml:space="preserve">조합원 가입범위입니다. 비정규직(일용, 계약직)포함 여부는 ? </t>
  </si>
  <si>
    <t>가입찬성</t>
  </si>
  <si>
    <t>가입반대</t>
  </si>
  <si>
    <t>공사내 사업소등 근로조건 개선을 위한 시행방법 입니다. 어떻게 생각하십니까 ?</t>
  </si>
  <si>
    <t>외부기관용역 측정 대대적 개선</t>
  </si>
  <si>
    <t>노사협의를 통해 점차적 개선</t>
  </si>
  <si>
    <t>현행대로 별 문제점 없다</t>
  </si>
  <si>
    <t xml:space="preserve">사우회 운영에 관한사항입니다. 어떻게 생각 하십니까 ? </t>
  </si>
  <si>
    <t>현행대로 사측에서 운영</t>
  </si>
  <si>
    <t>노동조합에서 운영</t>
  </si>
  <si>
    <t xml:space="preserve">조합 재정사업으로 각 사업소 자판기  운영권을 확보하고자 합니다 동지들의 의견은 
어떻습니까 ? </t>
  </si>
  <si>
    <t>재정사업은 반드시해야한다</t>
  </si>
  <si>
    <t>재정사업 필요없다</t>
  </si>
  <si>
    <t>재정사업 필요하나 시기상조다</t>
  </si>
  <si>
    <t xml:space="preserve">회사를 대표로 선임된 안전관리자 등에 대한 수당지급 사항입니다. 사고발생시 양벌
규정에 의해 선임된 안전관리자에게도 벌금이 부과됩니다. 어떻게 생각하십니까 ? </t>
  </si>
  <si>
    <t>특정업무수당 신설지급</t>
  </si>
  <si>
    <t>자격수당지급으로 별도수당 미지급</t>
  </si>
  <si>
    <t>동료평가 제외 상하간평가로개선</t>
  </si>
  <si>
    <t>직제 재정비에 따른 특수직종은 업무직으로 구분 순환보직에서 제외(수의, 사육, 소각
운전분야, 간호, 운전)코자 합니다. 어떻게 생각 하십니까 ?</t>
  </si>
  <si>
    <t>(응답자)</t>
  </si>
  <si>
    <t>(응답자)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</si>
</sst>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5">
    <font>
      <sz val="11"/>
      <name val="돋움"/>
      <family val="0"/>
    </font>
    <font>
      <sz val="8"/>
      <name val="돋움"/>
      <family val="3"/>
    </font>
    <font>
      <b/>
      <sz val="28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0"/>
    </font>
    <font>
      <sz val="4.25"/>
      <name val="돋움"/>
      <family val="3"/>
    </font>
    <font>
      <sz val="5.25"/>
      <name val="돋움"/>
      <family val="3"/>
    </font>
    <font>
      <sz val="3.25"/>
      <name val="돋움"/>
      <family val="3"/>
    </font>
    <font>
      <sz val="3"/>
      <name val="돋움"/>
      <family val="3"/>
    </font>
    <font>
      <sz val="5.5"/>
      <name val="돋움"/>
      <family val="3"/>
    </font>
    <font>
      <sz val="4.5"/>
      <name val="돋움"/>
      <family val="3"/>
    </font>
    <font>
      <sz val="2.75"/>
      <name val="돋움"/>
      <family val="3"/>
    </font>
    <font>
      <sz val="3.5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9" fontId="0" fillId="0" borderId="0" xfId="15" applyAlignment="1">
      <alignment horizontal="center" vertical="center"/>
    </xf>
    <xf numFmtId="9" fontId="0" fillId="0" borderId="0" xfId="15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Sheet1!$B$15:$C$18</c:f>
              <c:multiLvlStrCache/>
            </c:multiLvlStrRef>
          </c:cat>
          <c:val>
            <c:numRef>
              <c:f>Sheet1!$D$15:$D$18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Sheet1!$B$15:$C$18</c:f>
              <c:multiLvlStrCache/>
            </c:multiLvlStrRef>
          </c:cat>
          <c:val>
            <c:numRef>
              <c:f>Sheet1!$E$15:$E$18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Sheet1!$B$15:$C$18</c:f>
              <c:multiLvlStrCache/>
            </c:multiLvlStrRef>
          </c:cat>
          <c:val>
            <c:numRef>
              <c:f>Sheet1!$F$15:$F$18</c:f>
              <c:numCache/>
            </c:numRef>
          </c:val>
        </c:ser>
        <c:axId val="26602476"/>
        <c:axId val="33274301"/>
      </c:barChart>
      <c:catAx>
        <c:axId val="26602476"/>
        <c:scaling>
          <c:orientation val="maxMin"/>
        </c:scaling>
        <c:axPos val="l"/>
        <c:delete val="1"/>
        <c:majorTickMark val="in"/>
        <c:minorTickMark val="none"/>
        <c:tickLblPos val="nextTo"/>
        <c:crossAx val="33274301"/>
        <c:crosses val="autoZero"/>
        <c:auto val="1"/>
        <c:lblOffset val="100"/>
        <c:noMultiLvlLbl val="0"/>
      </c:catAx>
      <c:valAx>
        <c:axId val="33274301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2660247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Sheet1!$B$62:$C$65</c:f>
              <c:multiLvlStrCache/>
            </c:multiLvlStrRef>
          </c:cat>
          <c:val>
            <c:numRef>
              <c:f>Sheet1!$D$62:$D$65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Sheet1!$B$62:$C$65</c:f>
              <c:multiLvlStrCache/>
            </c:multiLvlStrRef>
          </c:cat>
          <c:val>
            <c:numRef>
              <c:f>Sheet1!$E$62:$E$65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Sheet1!$B$62:$C$65</c:f>
              <c:multiLvlStrCache/>
            </c:multiLvlStrRef>
          </c:cat>
          <c:val>
            <c:numRef>
              <c:f>Sheet1!$F$62:$F$65</c:f>
              <c:numCache/>
            </c:numRef>
          </c:val>
        </c:ser>
        <c:axId val="59154458"/>
        <c:axId val="37757683"/>
      </c:barChart>
      <c:catAx>
        <c:axId val="59154458"/>
        <c:scaling>
          <c:orientation val="maxMin"/>
        </c:scaling>
        <c:axPos val="l"/>
        <c:delete val="1"/>
        <c:majorTickMark val="in"/>
        <c:minorTickMark val="none"/>
        <c:tickLblPos val="nextTo"/>
        <c:crossAx val="37757683"/>
        <c:crosses val="autoZero"/>
        <c:auto val="1"/>
        <c:lblOffset val="100"/>
        <c:noMultiLvlLbl val="0"/>
      </c:catAx>
      <c:valAx>
        <c:axId val="37757683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59154458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Sheet1!$B$68:$C$71</c:f>
              <c:multiLvlStrCache/>
            </c:multiLvlStrRef>
          </c:cat>
          <c:val>
            <c:numRef>
              <c:f>Sheet1!$D$68:$D$71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Sheet1!$B$68:$C$71</c:f>
              <c:multiLvlStrCache/>
            </c:multiLvlStrRef>
          </c:cat>
          <c:val>
            <c:numRef>
              <c:f>Sheet1!$E$68:$E$71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Sheet1!$B$68:$C$71</c:f>
              <c:multiLvlStrCache/>
            </c:multiLvlStrRef>
          </c:cat>
          <c:val>
            <c:numRef>
              <c:f>Sheet1!$F$68:$F$71</c:f>
              <c:numCache/>
            </c:numRef>
          </c:val>
        </c:ser>
        <c:axId val="21230984"/>
        <c:axId val="11718761"/>
      </c:barChart>
      <c:catAx>
        <c:axId val="21230984"/>
        <c:scaling>
          <c:orientation val="maxMin"/>
        </c:scaling>
        <c:axPos val="l"/>
        <c:delete val="1"/>
        <c:majorTickMark val="in"/>
        <c:minorTickMark val="none"/>
        <c:tickLblPos val="nextTo"/>
        <c:crossAx val="11718761"/>
        <c:crosses val="autoZero"/>
        <c:auto val="1"/>
        <c:lblOffset val="100"/>
        <c:noMultiLvlLbl val="0"/>
      </c:catAx>
      <c:valAx>
        <c:axId val="11718761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21230984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Sheet1!$B$74:$C$76</c:f>
              <c:multiLvlStrCache/>
            </c:multiLvlStrRef>
          </c:cat>
          <c:val>
            <c:numRef>
              <c:f>Sheet1!$D$74:$D$76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Sheet1!$B$74:$C$76</c:f>
              <c:multiLvlStrCache/>
            </c:multiLvlStrRef>
          </c:cat>
          <c:val>
            <c:numRef>
              <c:f>Sheet1!$E$74:$E$76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Sheet1!$B$74:$C$76</c:f>
              <c:multiLvlStrCache/>
            </c:multiLvlStrRef>
          </c:cat>
          <c:val>
            <c:numRef>
              <c:f>Sheet1!$F$74:$F$76</c:f>
              <c:numCache/>
            </c:numRef>
          </c:val>
        </c:ser>
        <c:axId val="4299750"/>
        <c:axId val="57583887"/>
      </c:barChart>
      <c:catAx>
        <c:axId val="4299750"/>
        <c:scaling>
          <c:orientation val="maxMin"/>
        </c:scaling>
        <c:axPos val="l"/>
        <c:delete val="1"/>
        <c:majorTickMark val="in"/>
        <c:minorTickMark val="none"/>
        <c:tickLblPos val="nextTo"/>
        <c:crossAx val="57583887"/>
        <c:crosses val="autoZero"/>
        <c:auto val="1"/>
        <c:lblOffset val="100"/>
        <c:noMultiLvlLbl val="0"/>
      </c:catAx>
      <c:valAx>
        <c:axId val="57583887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4299750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Sheet1!$B$79:$C$81</c:f>
              <c:multiLvlStrCache/>
            </c:multiLvlStrRef>
          </c:cat>
          <c:val>
            <c:numRef>
              <c:f>Sheet1!$D$79:$D$81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Sheet1!$B$79:$C$81</c:f>
              <c:multiLvlStrCache/>
            </c:multiLvlStrRef>
          </c:cat>
          <c:val>
            <c:numRef>
              <c:f>Sheet1!$E$79:$E$81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Sheet1!$B$79:$C$81</c:f>
              <c:multiLvlStrCache/>
            </c:multiLvlStrRef>
          </c:cat>
          <c:val>
            <c:numRef>
              <c:f>Sheet1!$F$79:$F$81</c:f>
              <c:numCache/>
            </c:numRef>
          </c:val>
        </c:ser>
        <c:axId val="59319988"/>
        <c:axId val="42558053"/>
      </c:barChart>
      <c:catAx>
        <c:axId val="59319988"/>
        <c:scaling>
          <c:orientation val="maxMin"/>
        </c:scaling>
        <c:axPos val="l"/>
        <c:delete val="1"/>
        <c:majorTickMark val="in"/>
        <c:minorTickMark val="none"/>
        <c:tickLblPos val="nextTo"/>
        <c:crossAx val="42558053"/>
        <c:crosses val="autoZero"/>
        <c:auto val="1"/>
        <c:lblOffset val="100"/>
        <c:noMultiLvlLbl val="0"/>
      </c:catAx>
      <c:valAx>
        <c:axId val="42558053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5931998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Sheet1!$B$84:$C$87</c:f>
              <c:multiLvlStrCache/>
            </c:multiLvlStrRef>
          </c:cat>
          <c:val>
            <c:numRef>
              <c:f>Sheet1!$D$84:$D$87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Sheet1!$B$84:$C$87</c:f>
              <c:multiLvlStrCache/>
            </c:multiLvlStrRef>
          </c:cat>
          <c:val>
            <c:numRef>
              <c:f>Sheet1!$E$84:$E$87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Sheet1!$B$84:$C$87</c:f>
              <c:multiLvlStrCache/>
            </c:multiLvlStrRef>
          </c:cat>
          <c:val>
            <c:numRef>
              <c:f>Sheet1!$F$84:$F$87</c:f>
              <c:numCache/>
            </c:numRef>
          </c:val>
        </c:ser>
        <c:axId val="26223986"/>
        <c:axId val="22298091"/>
      </c:barChart>
      <c:catAx>
        <c:axId val="26223986"/>
        <c:scaling>
          <c:orientation val="maxMin"/>
        </c:scaling>
        <c:axPos val="l"/>
        <c:delete val="1"/>
        <c:majorTickMark val="in"/>
        <c:minorTickMark val="none"/>
        <c:tickLblPos val="nextTo"/>
        <c:crossAx val="22298091"/>
        <c:crosses val="autoZero"/>
        <c:auto val="1"/>
        <c:lblOffset val="100"/>
        <c:noMultiLvlLbl val="0"/>
      </c:catAx>
      <c:valAx>
        <c:axId val="22298091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2622398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Sheet1!$B$92:$C$93</c:f>
              <c:multiLvlStrCache/>
            </c:multiLvlStrRef>
          </c:cat>
          <c:val>
            <c:numRef>
              <c:f>Sheet1!$D$92:$D$93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Sheet1!$B$92:$C$93</c:f>
              <c:multiLvlStrCache/>
            </c:multiLvlStrRef>
          </c:cat>
          <c:val>
            <c:numRef>
              <c:f>Sheet1!$E$92:$E$93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Sheet1!$B$92:$C$93</c:f>
              <c:multiLvlStrCache/>
            </c:multiLvlStrRef>
          </c:cat>
          <c:val>
            <c:numRef>
              <c:f>Sheet1!$F$92:$F$93</c:f>
              <c:numCache/>
            </c:numRef>
          </c:val>
        </c:ser>
        <c:axId val="42664864"/>
        <c:axId val="29321505"/>
      </c:barChart>
      <c:catAx>
        <c:axId val="42664864"/>
        <c:scaling>
          <c:orientation val="maxMin"/>
        </c:scaling>
        <c:axPos val="l"/>
        <c:delete val="1"/>
        <c:majorTickMark val="in"/>
        <c:minorTickMark val="none"/>
        <c:tickLblPos val="nextTo"/>
        <c:crossAx val="29321505"/>
        <c:crosses val="autoZero"/>
        <c:auto val="1"/>
        <c:lblOffset val="100"/>
        <c:noMultiLvlLbl val="0"/>
      </c:catAx>
      <c:valAx>
        <c:axId val="29321505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42664864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Sheet1!$B$96:$C$98</c:f>
              <c:multiLvlStrCache/>
            </c:multiLvlStrRef>
          </c:cat>
          <c:val>
            <c:numRef>
              <c:f>Sheet1!$D$96:$D$98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Sheet1!$B$96:$C$98</c:f>
              <c:multiLvlStrCache/>
            </c:multiLvlStrRef>
          </c:cat>
          <c:val>
            <c:numRef>
              <c:f>Sheet1!$E$96:$E$98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Sheet1!$B$96:$C$98</c:f>
              <c:multiLvlStrCache/>
            </c:multiLvlStrRef>
          </c:cat>
          <c:val>
            <c:numRef>
              <c:f>Sheet1!$F$96:$F$98</c:f>
              <c:numCache/>
            </c:numRef>
          </c:val>
        </c:ser>
        <c:axId val="45017278"/>
        <c:axId val="30432647"/>
      </c:barChart>
      <c:catAx>
        <c:axId val="45017278"/>
        <c:scaling>
          <c:orientation val="maxMin"/>
        </c:scaling>
        <c:axPos val="l"/>
        <c:delete val="1"/>
        <c:majorTickMark val="in"/>
        <c:minorTickMark val="none"/>
        <c:tickLblPos val="nextTo"/>
        <c:crossAx val="30432647"/>
        <c:crosses val="autoZero"/>
        <c:auto val="1"/>
        <c:lblOffset val="100"/>
        <c:noMultiLvlLbl val="0"/>
      </c:catAx>
      <c:valAx>
        <c:axId val="30432647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4501727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Sheet1!$B$101:$C$102</c:f>
              <c:multiLvlStrCache/>
            </c:multiLvlStrRef>
          </c:cat>
          <c:val>
            <c:numRef>
              <c:f>Sheet1!$D$101:$D$102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Sheet1!$B$101:$C$102</c:f>
              <c:multiLvlStrCache/>
            </c:multiLvlStrRef>
          </c:cat>
          <c:val>
            <c:numRef>
              <c:f>Sheet1!$E$101:$E$102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Sheet1!$B$101:$C$102</c:f>
              <c:multiLvlStrCache/>
            </c:multiLvlStrRef>
          </c:cat>
          <c:val>
            <c:numRef>
              <c:f>Sheet1!$F$101:$F$102</c:f>
              <c:numCache/>
            </c:numRef>
          </c:val>
        </c:ser>
        <c:axId val="10131532"/>
        <c:axId val="25378973"/>
      </c:barChart>
      <c:catAx>
        <c:axId val="10131532"/>
        <c:scaling>
          <c:orientation val="maxMin"/>
        </c:scaling>
        <c:axPos val="l"/>
        <c:delete val="1"/>
        <c:majorTickMark val="in"/>
        <c:minorTickMark val="none"/>
        <c:tickLblPos val="nextTo"/>
        <c:crossAx val="25378973"/>
        <c:crosses val="autoZero"/>
        <c:auto val="1"/>
        <c:lblOffset val="100"/>
        <c:noMultiLvlLbl val="0"/>
      </c:catAx>
      <c:valAx>
        <c:axId val="25378973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1013153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Sheet1!$B$105:$C$107</c:f>
              <c:multiLvlStrCache/>
            </c:multiLvlStrRef>
          </c:cat>
          <c:val>
            <c:numRef>
              <c:f>Sheet1!$D$105:$D$107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Sheet1!$B$105:$C$107</c:f>
              <c:multiLvlStrCache/>
            </c:multiLvlStrRef>
          </c:cat>
          <c:val>
            <c:numRef>
              <c:f>Sheet1!$E$105:$E$107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Sheet1!$B$105:$C$107</c:f>
              <c:multiLvlStrCache/>
            </c:multiLvlStrRef>
          </c:cat>
          <c:val>
            <c:numRef>
              <c:f>Sheet1!$F$105:$F$107</c:f>
              <c:numCache/>
            </c:numRef>
          </c:val>
        </c:ser>
        <c:axId val="64901578"/>
        <c:axId val="3097571"/>
      </c:barChart>
      <c:catAx>
        <c:axId val="64901578"/>
        <c:scaling>
          <c:orientation val="maxMin"/>
        </c:scaling>
        <c:axPos val="l"/>
        <c:delete val="1"/>
        <c:majorTickMark val="in"/>
        <c:minorTickMark val="none"/>
        <c:tickLblPos val="nextTo"/>
        <c:crossAx val="3097571"/>
        <c:crosses val="autoZero"/>
        <c:auto val="1"/>
        <c:lblOffset val="100"/>
        <c:noMultiLvlLbl val="0"/>
      </c:catAx>
      <c:valAx>
        <c:axId val="3097571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6490157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Sheet1!$B$110:$C$111</c:f>
              <c:multiLvlStrCache/>
            </c:multiLvlStrRef>
          </c:cat>
          <c:val>
            <c:numRef>
              <c:f>Sheet1!$D$110:$D$111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Sheet1!$B$110:$C$111</c:f>
              <c:multiLvlStrCache/>
            </c:multiLvlStrRef>
          </c:cat>
          <c:val>
            <c:numRef>
              <c:f>Sheet1!$E$110:$E$111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Sheet1!$B$110:$C$111</c:f>
              <c:multiLvlStrCache/>
            </c:multiLvlStrRef>
          </c:cat>
          <c:val>
            <c:numRef>
              <c:f>Sheet1!$F$110:$F$111</c:f>
              <c:numCache/>
            </c:numRef>
          </c:val>
        </c:ser>
        <c:axId val="22720696"/>
        <c:axId val="54920409"/>
      </c:barChart>
      <c:catAx>
        <c:axId val="22720696"/>
        <c:scaling>
          <c:orientation val="maxMin"/>
        </c:scaling>
        <c:axPos val="l"/>
        <c:delete val="1"/>
        <c:majorTickMark val="in"/>
        <c:minorTickMark val="none"/>
        <c:tickLblPos val="nextTo"/>
        <c:crossAx val="54920409"/>
        <c:crosses val="autoZero"/>
        <c:auto val="1"/>
        <c:lblOffset val="100"/>
        <c:noMultiLvlLbl val="0"/>
      </c:catAx>
      <c:valAx>
        <c:axId val="54920409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2272069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Sheet1!$B$21:$C$24</c:f>
              <c:multiLvlStrCache/>
            </c:multiLvlStrRef>
          </c:cat>
          <c:val>
            <c:numRef>
              <c:f>Sheet1!$D$21:$D$24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Sheet1!$B$21:$C$24</c:f>
              <c:multiLvlStrCache/>
            </c:multiLvlStrRef>
          </c:cat>
          <c:val>
            <c:numRef>
              <c:f>Sheet1!$E$21:$E$24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Sheet1!$B$21:$C$24</c:f>
              <c:multiLvlStrCache/>
            </c:multiLvlStrRef>
          </c:cat>
          <c:val>
            <c:numRef>
              <c:f>Sheet1!$F$21:$F$24</c:f>
              <c:numCache/>
            </c:numRef>
          </c:val>
        </c:ser>
        <c:axId val="25430634"/>
        <c:axId val="66399747"/>
      </c:barChart>
      <c:catAx>
        <c:axId val="25430634"/>
        <c:scaling>
          <c:orientation val="maxMin"/>
        </c:scaling>
        <c:axPos val="l"/>
        <c:delete val="1"/>
        <c:majorTickMark val="in"/>
        <c:minorTickMark val="none"/>
        <c:tickLblPos val="nextTo"/>
        <c:crossAx val="66399747"/>
        <c:crosses val="autoZero"/>
        <c:auto val="1"/>
        <c:lblOffset val="100"/>
        <c:noMultiLvlLbl val="0"/>
      </c:catAx>
      <c:valAx>
        <c:axId val="66399747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25430634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Sheet1!$B$5:$C$7</c:f>
              <c:multiLvlStrCache/>
            </c:multiLvlStrRef>
          </c:cat>
          <c:val>
            <c:numRef>
              <c:f>Sheet1!$D$5:$D$7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Sheet1!$B$5:$C$7</c:f>
              <c:multiLvlStrCache/>
            </c:multiLvlStrRef>
          </c:cat>
          <c:val>
            <c:numRef>
              <c:f>Sheet1!$E$5:$E$7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Sheet1!$B$5:$C$7</c:f>
              <c:multiLvlStrCache/>
            </c:multiLvlStrRef>
          </c:cat>
          <c:val>
            <c:numRef>
              <c:f>Sheet1!$F$5:$F$7</c:f>
              <c:numCache/>
            </c:numRef>
          </c:val>
        </c:ser>
        <c:axId val="46544472"/>
        <c:axId val="7612409"/>
      </c:barChart>
      <c:catAx>
        <c:axId val="46544472"/>
        <c:scaling>
          <c:orientation val="maxMin"/>
        </c:scaling>
        <c:axPos val="l"/>
        <c:delete val="1"/>
        <c:majorTickMark val="in"/>
        <c:minorTickMark val="none"/>
        <c:tickLblPos val="nextTo"/>
        <c:crossAx val="7612409"/>
        <c:crosses val="autoZero"/>
        <c:auto val="1"/>
        <c:lblOffset val="100"/>
        <c:noMultiLvlLbl val="0"/>
      </c:catAx>
      <c:valAx>
        <c:axId val="7612409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4654447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Sheet1!$B$10:$C$12</c:f>
              <c:multiLvlStrCache/>
            </c:multiLvlStrRef>
          </c:cat>
          <c:val>
            <c:numRef>
              <c:f>Sheet1!$D$10:$D$12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Sheet1!$B$10:$C$12</c:f>
              <c:multiLvlStrCache/>
            </c:multiLvlStrRef>
          </c:cat>
          <c:val>
            <c:numRef>
              <c:f>Sheet1!$E$10:$E$12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Sheet1!$B$10:$C$12</c:f>
              <c:multiLvlStrCache/>
            </c:multiLvlStrRef>
          </c:cat>
          <c:val>
            <c:numRef>
              <c:f>Sheet1!$F$10:$F$12</c:f>
              <c:numCache/>
            </c:numRef>
          </c:val>
        </c:ser>
        <c:axId val="19433270"/>
        <c:axId val="26693919"/>
      </c:barChart>
      <c:catAx>
        <c:axId val="19433270"/>
        <c:scaling>
          <c:orientation val="maxMin"/>
        </c:scaling>
        <c:axPos val="l"/>
        <c:delete val="1"/>
        <c:majorTickMark val="in"/>
        <c:minorTickMark val="none"/>
        <c:tickLblPos val="nextTo"/>
        <c:crossAx val="26693919"/>
        <c:crosses val="autoZero"/>
        <c:auto val="1"/>
        <c:lblOffset val="100"/>
        <c:noMultiLvlLbl val="0"/>
      </c:catAx>
      <c:valAx>
        <c:axId val="26693919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19433270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Sheet1!$B$27:$C$29</c:f>
              <c:multiLvlStrCache/>
            </c:multiLvlStrRef>
          </c:cat>
          <c:val>
            <c:numRef>
              <c:f>Sheet1!$D$27:$D$29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Sheet1!$B$27:$C$29</c:f>
              <c:multiLvlStrCache/>
            </c:multiLvlStrRef>
          </c:cat>
          <c:val>
            <c:numRef>
              <c:f>Sheet1!$E$27:$E$29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Sheet1!$B$27:$C$29</c:f>
              <c:multiLvlStrCache/>
            </c:multiLvlStrRef>
          </c:cat>
          <c:val>
            <c:numRef>
              <c:f>Sheet1!$F$27:$F$29</c:f>
              <c:numCache/>
            </c:numRef>
          </c:val>
        </c:ser>
        <c:axId val="35926148"/>
        <c:axId val="35225333"/>
      </c:barChart>
      <c:catAx>
        <c:axId val="35926148"/>
        <c:scaling>
          <c:orientation val="maxMin"/>
        </c:scaling>
        <c:axPos val="l"/>
        <c:delete val="1"/>
        <c:majorTickMark val="in"/>
        <c:minorTickMark val="none"/>
        <c:tickLblPos val="nextTo"/>
        <c:crossAx val="35225333"/>
        <c:crosses val="autoZero"/>
        <c:auto val="1"/>
        <c:lblOffset val="100"/>
        <c:noMultiLvlLbl val="0"/>
      </c:catAx>
      <c:valAx>
        <c:axId val="35225333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3592614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Sheet1!$B$33:$C$36</c:f>
              <c:multiLvlStrCache/>
            </c:multiLvlStrRef>
          </c:cat>
          <c:val>
            <c:numRef>
              <c:f>Sheet1!$D$33:$D$36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Sheet1!$B$33:$C$36</c:f>
              <c:multiLvlStrCache/>
            </c:multiLvlStrRef>
          </c:cat>
          <c:val>
            <c:numRef>
              <c:f>Sheet1!$E$33:$E$36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Sheet1!$B$33:$C$36</c:f>
              <c:multiLvlStrCache/>
            </c:multiLvlStrRef>
          </c:cat>
          <c:val>
            <c:numRef>
              <c:f>Sheet1!$F$33:$F$36</c:f>
              <c:numCache/>
            </c:numRef>
          </c:val>
        </c:ser>
        <c:axId val="14901698"/>
        <c:axId val="29496059"/>
      </c:barChart>
      <c:catAx>
        <c:axId val="14901698"/>
        <c:scaling>
          <c:orientation val="maxMin"/>
        </c:scaling>
        <c:axPos val="l"/>
        <c:delete val="1"/>
        <c:majorTickMark val="in"/>
        <c:minorTickMark val="none"/>
        <c:tickLblPos val="nextTo"/>
        <c:crossAx val="29496059"/>
        <c:crosses val="autoZero"/>
        <c:auto val="1"/>
        <c:lblOffset val="100"/>
        <c:noMultiLvlLbl val="0"/>
      </c:catAx>
      <c:valAx>
        <c:axId val="29496059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1490169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Sheet1!$B$39:$C$42</c:f>
              <c:multiLvlStrCache/>
            </c:multiLvlStrRef>
          </c:cat>
          <c:val>
            <c:numRef>
              <c:f>Sheet1!$D$39:$D$42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Sheet1!$B$39:$C$42</c:f>
              <c:multiLvlStrCache/>
            </c:multiLvlStrRef>
          </c:cat>
          <c:val>
            <c:numRef>
              <c:f>Sheet1!$E$39:$E$42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Sheet1!$B$39:$C$42</c:f>
              <c:multiLvlStrCache/>
            </c:multiLvlStrRef>
          </c:cat>
          <c:val>
            <c:numRef>
              <c:f>Sheet1!$F$39:$F$42</c:f>
              <c:numCache/>
            </c:numRef>
          </c:val>
        </c:ser>
        <c:axId val="50079344"/>
        <c:axId val="43014833"/>
      </c:barChart>
      <c:catAx>
        <c:axId val="50079344"/>
        <c:scaling>
          <c:orientation val="maxMin"/>
        </c:scaling>
        <c:axPos val="l"/>
        <c:delete val="1"/>
        <c:majorTickMark val="in"/>
        <c:minorTickMark val="none"/>
        <c:tickLblPos val="nextTo"/>
        <c:crossAx val="43014833"/>
        <c:crosses val="autoZero"/>
        <c:auto val="1"/>
        <c:lblOffset val="100"/>
        <c:noMultiLvlLbl val="0"/>
      </c:catAx>
      <c:valAx>
        <c:axId val="43014833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50079344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Sheet1!$B$45:$C$49</c:f>
              <c:multiLvlStrCache/>
            </c:multiLvlStrRef>
          </c:cat>
          <c:val>
            <c:numRef>
              <c:f>Sheet1!$D$45:$D$49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Sheet1!$B$45:$C$49</c:f>
              <c:multiLvlStrCache/>
            </c:multiLvlStrRef>
          </c:cat>
          <c:val>
            <c:numRef>
              <c:f>Sheet1!$E$45:$E$49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Sheet1!$B$45:$C$49</c:f>
              <c:multiLvlStrCache/>
            </c:multiLvlStrRef>
          </c:cat>
          <c:val>
            <c:numRef>
              <c:f>Sheet1!$F$45:$F$49</c:f>
              <c:numCache/>
            </c:numRef>
          </c:val>
        </c:ser>
        <c:axId val="39470606"/>
        <c:axId val="3796887"/>
      </c:barChart>
      <c:catAx>
        <c:axId val="39470606"/>
        <c:scaling>
          <c:orientation val="maxMin"/>
        </c:scaling>
        <c:axPos val="l"/>
        <c:delete val="1"/>
        <c:majorTickMark val="in"/>
        <c:minorTickMark val="none"/>
        <c:tickLblPos val="nextTo"/>
        <c:crossAx val="3796887"/>
        <c:crosses val="autoZero"/>
        <c:auto val="1"/>
        <c:lblOffset val="100"/>
        <c:noMultiLvlLbl val="0"/>
      </c:catAx>
      <c:valAx>
        <c:axId val="3796887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39470606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Sheet1!$B$52:$C$55</c:f>
              <c:multiLvlStrCache/>
            </c:multiLvlStrRef>
          </c:cat>
          <c:val>
            <c:numRef>
              <c:f>Sheet1!$D$52:$D$55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Sheet1!$B$52:$C$55</c:f>
              <c:multiLvlStrCache/>
            </c:multiLvlStrRef>
          </c:cat>
          <c:val>
            <c:numRef>
              <c:f>Sheet1!$E$52:$E$55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Sheet1!$B$52:$C$55</c:f>
              <c:multiLvlStrCache/>
            </c:multiLvlStrRef>
          </c:cat>
          <c:val>
            <c:numRef>
              <c:f>Sheet1!$F$52:$F$55</c:f>
              <c:numCache/>
            </c:numRef>
          </c:val>
        </c:ser>
        <c:axId val="43000860"/>
        <c:axId val="39065389"/>
      </c:barChart>
      <c:catAx>
        <c:axId val="43000860"/>
        <c:scaling>
          <c:orientation val="maxMin"/>
        </c:scaling>
        <c:axPos val="l"/>
        <c:delete val="1"/>
        <c:majorTickMark val="in"/>
        <c:minorTickMark val="none"/>
        <c:tickLblPos val="nextTo"/>
        <c:crossAx val="39065389"/>
        <c:crosses val="autoZero"/>
        <c:auto val="1"/>
        <c:lblOffset val="100"/>
        <c:noMultiLvlLbl val="0"/>
      </c:catAx>
      <c:valAx>
        <c:axId val="39065389"/>
        <c:scaling>
          <c:orientation val="minMax"/>
          <c:max val="100"/>
        </c:scaling>
        <c:axPos val="t"/>
        <c:majorGridlines/>
        <c:delete val="1"/>
        <c:majorTickMark val="in"/>
        <c:minorTickMark val="none"/>
        <c:tickLblPos val="nextTo"/>
        <c:crossAx val="43000860"/>
        <c:crossesAt val="1"/>
        <c:crossBetween val="between"/>
        <c:dispUnits/>
        <c:majorUnit val="1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14</xdr:row>
      <xdr:rowOff>19050</xdr:rowOff>
    </xdr:from>
    <xdr:to>
      <xdr:col>10</xdr:col>
      <xdr:colOff>752475</xdr:colOff>
      <xdr:row>17</xdr:row>
      <xdr:rowOff>276225</xdr:rowOff>
    </xdr:to>
    <xdr:graphicFrame>
      <xdr:nvGraphicFramePr>
        <xdr:cNvPr id="1" name="Chart 23"/>
        <xdr:cNvGraphicFramePr/>
      </xdr:nvGraphicFramePr>
      <xdr:xfrm>
        <a:off x="3714750" y="4400550"/>
        <a:ext cx="3057525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20</xdr:row>
      <xdr:rowOff>9525</xdr:rowOff>
    </xdr:from>
    <xdr:to>
      <xdr:col>11</xdr:col>
      <xdr:colOff>0</xdr:colOff>
      <xdr:row>24</xdr:row>
      <xdr:rowOff>0</xdr:rowOff>
    </xdr:to>
    <xdr:graphicFrame>
      <xdr:nvGraphicFramePr>
        <xdr:cNvPr id="2" name="Chart 25"/>
        <xdr:cNvGraphicFramePr/>
      </xdr:nvGraphicFramePr>
      <xdr:xfrm>
        <a:off x="3743325" y="6200775"/>
        <a:ext cx="3038475" cy="113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</xdr:row>
      <xdr:rowOff>0</xdr:rowOff>
    </xdr:from>
    <xdr:to>
      <xdr:col>11</xdr:col>
      <xdr:colOff>0</xdr:colOff>
      <xdr:row>7</xdr:row>
      <xdr:rowOff>0</xdr:rowOff>
    </xdr:to>
    <xdr:graphicFrame>
      <xdr:nvGraphicFramePr>
        <xdr:cNvPr id="3" name="Chart 27"/>
        <xdr:cNvGraphicFramePr/>
      </xdr:nvGraphicFramePr>
      <xdr:xfrm>
        <a:off x="3752850" y="1333500"/>
        <a:ext cx="302895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9</xdr:row>
      <xdr:rowOff>9525</xdr:rowOff>
    </xdr:from>
    <xdr:to>
      <xdr:col>10</xdr:col>
      <xdr:colOff>752475</xdr:colOff>
      <xdr:row>11</xdr:row>
      <xdr:rowOff>276225</xdr:rowOff>
    </xdr:to>
    <xdr:graphicFrame>
      <xdr:nvGraphicFramePr>
        <xdr:cNvPr id="4" name="Chart 28"/>
        <xdr:cNvGraphicFramePr/>
      </xdr:nvGraphicFramePr>
      <xdr:xfrm>
        <a:off x="3743325" y="2867025"/>
        <a:ext cx="3028950" cy="83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752475</xdr:colOff>
      <xdr:row>29</xdr:row>
      <xdr:rowOff>0</xdr:rowOff>
    </xdr:to>
    <xdr:graphicFrame>
      <xdr:nvGraphicFramePr>
        <xdr:cNvPr id="5" name="Chart 30"/>
        <xdr:cNvGraphicFramePr/>
      </xdr:nvGraphicFramePr>
      <xdr:xfrm>
        <a:off x="3733800" y="8001000"/>
        <a:ext cx="3038475" cy="85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32</xdr:row>
      <xdr:rowOff>9525</xdr:rowOff>
    </xdr:from>
    <xdr:to>
      <xdr:col>10</xdr:col>
      <xdr:colOff>733425</xdr:colOff>
      <xdr:row>35</xdr:row>
      <xdr:rowOff>266700</xdr:rowOff>
    </xdr:to>
    <xdr:graphicFrame>
      <xdr:nvGraphicFramePr>
        <xdr:cNvPr id="6" name="Chart 31"/>
        <xdr:cNvGraphicFramePr/>
      </xdr:nvGraphicFramePr>
      <xdr:xfrm>
        <a:off x="3743325" y="9820275"/>
        <a:ext cx="3009900" cy="111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742950</xdr:colOff>
      <xdr:row>41</xdr:row>
      <xdr:rowOff>276225</xdr:rowOff>
    </xdr:to>
    <xdr:graphicFrame>
      <xdr:nvGraphicFramePr>
        <xdr:cNvPr id="7" name="Chart 32"/>
        <xdr:cNvGraphicFramePr/>
      </xdr:nvGraphicFramePr>
      <xdr:xfrm>
        <a:off x="3733800" y="11620500"/>
        <a:ext cx="3028950" cy="1133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44</xdr:row>
      <xdr:rowOff>9525</xdr:rowOff>
    </xdr:from>
    <xdr:to>
      <xdr:col>10</xdr:col>
      <xdr:colOff>752475</xdr:colOff>
      <xdr:row>49</xdr:row>
      <xdr:rowOff>0</xdr:rowOff>
    </xdr:to>
    <xdr:graphicFrame>
      <xdr:nvGraphicFramePr>
        <xdr:cNvPr id="8" name="Chart 33"/>
        <xdr:cNvGraphicFramePr/>
      </xdr:nvGraphicFramePr>
      <xdr:xfrm>
        <a:off x="3733800" y="13439775"/>
        <a:ext cx="3038475" cy="1419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10</xdr:col>
      <xdr:colOff>752475</xdr:colOff>
      <xdr:row>55</xdr:row>
      <xdr:rowOff>0</xdr:rowOff>
    </xdr:to>
    <xdr:graphicFrame>
      <xdr:nvGraphicFramePr>
        <xdr:cNvPr id="9" name="Chart 34"/>
        <xdr:cNvGraphicFramePr/>
      </xdr:nvGraphicFramePr>
      <xdr:xfrm>
        <a:off x="3733800" y="15535275"/>
        <a:ext cx="3038475" cy="1133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504825</xdr:colOff>
      <xdr:row>61</xdr:row>
      <xdr:rowOff>9525</xdr:rowOff>
    </xdr:from>
    <xdr:to>
      <xdr:col>11</xdr:col>
      <xdr:colOff>0</xdr:colOff>
      <xdr:row>65</xdr:row>
      <xdr:rowOff>9525</xdr:rowOff>
    </xdr:to>
    <xdr:graphicFrame>
      <xdr:nvGraphicFramePr>
        <xdr:cNvPr id="10" name="Chart 35"/>
        <xdr:cNvGraphicFramePr/>
      </xdr:nvGraphicFramePr>
      <xdr:xfrm>
        <a:off x="3724275" y="18745200"/>
        <a:ext cx="3057525" cy="1143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66</xdr:row>
      <xdr:rowOff>371475</xdr:rowOff>
    </xdr:from>
    <xdr:to>
      <xdr:col>11</xdr:col>
      <xdr:colOff>0</xdr:colOff>
      <xdr:row>71</xdr:row>
      <xdr:rowOff>0</xdr:rowOff>
    </xdr:to>
    <xdr:graphicFrame>
      <xdr:nvGraphicFramePr>
        <xdr:cNvPr id="11" name="Chart 36"/>
        <xdr:cNvGraphicFramePr/>
      </xdr:nvGraphicFramePr>
      <xdr:xfrm>
        <a:off x="3733800" y="20535900"/>
        <a:ext cx="3048000" cy="1152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graphicFrame>
      <xdr:nvGraphicFramePr>
        <xdr:cNvPr id="12" name="Chart 37"/>
        <xdr:cNvGraphicFramePr/>
      </xdr:nvGraphicFramePr>
      <xdr:xfrm>
        <a:off x="3743325" y="22364700"/>
        <a:ext cx="3048000" cy="847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78</xdr:row>
      <xdr:rowOff>0</xdr:rowOff>
    </xdr:from>
    <xdr:to>
      <xdr:col>11</xdr:col>
      <xdr:colOff>0</xdr:colOff>
      <xdr:row>81</xdr:row>
      <xdr:rowOff>0</xdr:rowOff>
    </xdr:to>
    <xdr:graphicFrame>
      <xdr:nvGraphicFramePr>
        <xdr:cNvPr id="13" name="Chart 38"/>
        <xdr:cNvGraphicFramePr/>
      </xdr:nvGraphicFramePr>
      <xdr:xfrm>
        <a:off x="3733800" y="23783925"/>
        <a:ext cx="3048000" cy="857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83</xdr:row>
      <xdr:rowOff>0</xdr:rowOff>
    </xdr:from>
    <xdr:to>
      <xdr:col>11</xdr:col>
      <xdr:colOff>0</xdr:colOff>
      <xdr:row>87</xdr:row>
      <xdr:rowOff>0</xdr:rowOff>
    </xdr:to>
    <xdr:graphicFrame>
      <xdr:nvGraphicFramePr>
        <xdr:cNvPr id="14" name="Chart 39"/>
        <xdr:cNvGraphicFramePr/>
      </xdr:nvGraphicFramePr>
      <xdr:xfrm>
        <a:off x="3733800" y="25307925"/>
        <a:ext cx="3048000" cy="1143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90</xdr:row>
      <xdr:rowOff>295275</xdr:rowOff>
    </xdr:from>
    <xdr:to>
      <xdr:col>10</xdr:col>
      <xdr:colOff>752475</xdr:colOff>
      <xdr:row>92</xdr:row>
      <xdr:rowOff>276225</xdr:rowOff>
    </xdr:to>
    <xdr:graphicFrame>
      <xdr:nvGraphicFramePr>
        <xdr:cNvPr id="15" name="Chart 40"/>
        <xdr:cNvGraphicFramePr/>
      </xdr:nvGraphicFramePr>
      <xdr:xfrm>
        <a:off x="3733800" y="27603450"/>
        <a:ext cx="3038475" cy="647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9525</xdr:colOff>
      <xdr:row>94</xdr:row>
      <xdr:rowOff>352425</xdr:rowOff>
    </xdr:from>
    <xdr:to>
      <xdr:col>11</xdr:col>
      <xdr:colOff>0</xdr:colOff>
      <xdr:row>97</xdr:row>
      <xdr:rowOff>276225</xdr:rowOff>
    </xdr:to>
    <xdr:graphicFrame>
      <xdr:nvGraphicFramePr>
        <xdr:cNvPr id="16" name="Chart 41"/>
        <xdr:cNvGraphicFramePr/>
      </xdr:nvGraphicFramePr>
      <xdr:xfrm>
        <a:off x="3743325" y="28898850"/>
        <a:ext cx="3038475" cy="876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504825</xdr:colOff>
      <xdr:row>99</xdr:row>
      <xdr:rowOff>361950</xdr:rowOff>
    </xdr:from>
    <xdr:to>
      <xdr:col>11</xdr:col>
      <xdr:colOff>9525</xdr:colOff>
      <xdr:row>102</xdr:row>
      <xdr:rowOff>9525</xdr:rowOff>
    </xdr:to>
    <xdr:graphicFrame>
      <xdr:nvGraphicFramePr>
        <xdr:cNvPr id="17" name="Chart 42"/>
        <xdr:cNvGraphicFramePr/>
      </xdr:nvGraphicFramePr>
      <xdr:xfrm>
        <a:off x="3724275" y="30432375"/>
        <a:ext cx="3067050" cy="600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104</xdr:row>
      <xdr:rowOff>0</xdr:rowOff>
    </xdr:from>
    <xdr:to>
      <xdr:col>10</xdr:col>
      <xdr:colOff>742950</xdr:colOff>
      <xdr:row>107</xdr:row>
      <xdr:rowOff>0</xdr:rowOff>
    </xdr:to>
    <xdr:graphicFrame>
      <xdr:nvGraphicFramePr>
        <xdr:cNvPr id="18" name="Chart 43"/>
        <xdr:cNvGraphicFramePr/>
      </xdr:nvGraphicFramePr>
      <xdr:xfrm>
        <a:off x="3733800" y="31689675"/>
        <a:ext cx="3028950" cy="857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504825</xdr:colOff>
      <xdr:row>109</xdr:row>
      <xdr:rowOff>9525</xdr:rowOff>
    </xdr:from>
    <xdr:to>
      <xdr:col>11</xdr:col>
      <xdr:colOff>0</xdr:colOff>
      <xdr:row>110</xdr:row>
      <xdr:rowOff>266700</xdr:rowOff>
    </xdr:to>
    <xdr:graphicFrame>
      <xdr:nvGraphicFramePr>
        <xdr:cNvPr id="19" name="Chart 44"/>
        <xdr:cNvGraphicFramePr/>
      </xdr:nvGraphicFramePr>
      <xdr:xfrm>
        <a:off x="3724275" y="33223200"/>
        <a:ext cx="3057525" cy="542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79">
      <selection activeCell="F35" sqref="F35"/>
    </sheetView>
  </sheetViews>
  <sheetFormatPr defaultColWidth="8.88671875" defaultRowHeight="13.5"/>
  <cols>
    <col min="1" max="1" width="3.10546875" style="1" customWidth="1"/>
    <col min="2" max="2" width="3.5546875" style="1" customWidth="1"/>
    <col min="3" max="5" width="8.88671875" style="1" customWidth="1"/>
    <col min="6" max="6" width="4.21484375" style="1" customWidth="1"/>
    <col min="7" max="7" width="5.99609375" style="1" customWidth="1"/>
    <col min="8" max="13" width="8.88671875" style="1" customWidth="1"/>
  </cols>
  <sheetData>
    <row r="1" spans="2:11" ht="26.25" customHeight="1">
      <c r="B1" s="13" t="s">
        <v>10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ht="26.2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2.5" customHeight="1"/>
    <row r="4" spans="1:11" ht="30" customHeight="1">
      <c r="A4" s="4">
        <v>1</v>
      </c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</row>
    <row r="5" spans="2:7" ht="22.5" customHeight="1">
      <c r="B5" s="1" t="s">
        <v>1</v>
      </c>
      <c r="C5" s="2" t="s">
        <v>2</v>
      </c>
      <c r="D5" s="2"/>
      <c r="F5" s="1">
        <v>105</v>
      </c>
      <c r="G5" s="7">
        <f>F5/F8</f>
        <v>0.7954545454545454</v>
      </c>
    </row>
    <row r="6" spans="2:7" ht="22.5" customHeight="1">
      <c r="B6" s="1" t="s">
        <v>3</v>
      </c>
      <c r="C6" s="2" t="s">
        <v>4</v>
      </c>
      <c r="F6" s="1">
        <v>22</v>
      </c>
      <c r="G6" s="7">
        <f>F6/F8</f>
        <v>0.16666666666666666</v>
      </c>
    </row>
    <row r="7" spans="2:7" ht="22.5" customHeight="1">
      <c r="B7" s="1" t="s">
        <v>5</v>
      </c>
      <c r="C7" s="2" t="s">
        <v>6</v>
      </c>
      <c r="F7" s="1">
        <v>5</v>
      </c>
      <c r="G7" s="7">
        <f>F7/F8</f>
        <v>0.03787878787878788</v>
      </c>
    </row>
    <row r="8" spans="5:7" ht="22.5" customHeight="1">
      <c r="E8" s="10" t="s">
        <v>86</v>
      </c>
      <c r="F8" s="1">
        <f>SUM(F5:F7)</f>
        <v>132</v>
      </c>
      <c r="G8" s="9"/>
    </row>
    <row r="9" spans="1:11" ht="30" customHeight="1">
      <c r="A9" s="4">
        <v>2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</row>
    <row r="10" spans="2:7" ht="22.5" customHeight="1">
      <c r="B10" s="1" t="s">
        <v>1</v>
      </c>
      <c r="C10" s="1" t="s">
        <v>7</v>
      </c>
      <c r="F10" s="1">
        <v>54</v>
      </c>
      <c r="G10" s="7">
        <f>F10/F13</f>
        <v>0.46956521739130436</v>
      </c>
    </row>
    <row r="11" spans="2:7" ht="22.5" customHeight="1">
      <c r="B11" s="1" t="s">
        <v>3</v>
      </c>
      <c r="C11" s="1" t="s">
        <v>8</v>
      </c>
      <c r="F11" s="1">
        <v>19</v>
      </c>
      <c r="G11" s="7">
        <f>F11/F13</f>
        <v>0.16521739130434782</v>
      </c>
    </row>
    <row r="12" spans="2:7" ht="22.5" customHeight="1">
      <c r="B12" s="1" t="s">
        <v>5</v>
      </c>
      <c r="C12" s="1" t="s">
        <v>9</v>
      </c>
      <c r="F12" s="1">
        <v>42</v>
      </c>
      <c r="G12" s="7">
        <f>F12/F13</f>
        <v>0.3652173913043478</v>
      </c>
    </row>
    <row r="13" spans="5:6" ht="22.5" customHeight="1">
      <c r="E13" s="10" t="s">
        <v>87</v>
      </c>
      <c r="F13" s="1">
        <f>SUM(F10:F12)</f>
        <v>115</v>
      </c>
    </row>
    <row r="14" spans="1:11" ht="30" customHeight="1">
      <c r="A14" s="4">
        <v>3</v>
      </c>
      <c r="B14" s="12" t="s">
        <v>85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7" ht="22.5" customHeight="1">
      <c r="B15" s="1" t="s">
        <v>1</v>
      </c>
      <c r="C15" s="2" t="s">
        <v>13</v>
      </c>
      <c r="F15" s="1">
        <v>90</v>
      </c>
      <c r="G15" s="7">
        <f>F15/F19</f>
        <v>0.6976744186046512</v>
      </c>
    </row>
    <row r="16" spans="2:7" ht="22.5" customHeight="1">
      <c r="B16" s="1" t="s">
        <v>3</v>
      </c>
      <c r="C16" s="2" t="s">
        <v>14</v>
      </c>
      <c r="F16" s="1">
        <v>18</v>
      </c>
      <c r="G16" s="7">
        <f>F16/F19</f>
        <v>0.13953488372093023</v>
      </c>
    </row>
    <row r="17" spans="2:7" ht="22.5" customHeight="1">
      <c r="B17" s="1" t="s">
        <v>5</v>
      </c>
      <c r="C17" s="2" t="s">
        <v>15</v>
      </c>
      <c r="F17" s="1">
        <v>19</v>
      </c>
      <c r="G17" s="7">
        <f>F17/F19</f>
        <v>0.14728682170542637</v>
      </c>
    </row>
    <row r="18" spans="2:7" ht="22.5" customHeight="1">
      <c r="B18" s="1" t="s">
        <v>12</v>
      </c>
      <c r="C18" s="2" t="s">
        <v>16</v>
      </c>
      <c r="F18" s="1">
        <v>2</v>
      </c>
      <c r="G18" s="7">
        <f>F18/F19</f>
        <v>0.015503875968992248</v>
      </c>
    </row>
    <row r="19" spans="5:6" ht="22.5" customHeight="1">
      <c r="E19" s="10" t="s">
        <v>87</v>
      </c>
      <c r="F19" s="1">
        <f>SUM(F15:F18)</f>
        <v>129</v>
      </c>
    </row>
    <row r="20" spans="1:13" s="3" customFormat="1" ht="30" customHeight="1">
      <c r="A20" s="4">
        <v>4</v>
      </c>
      <c r="B20" s="12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</row>
    <row r="21" spans="2:7" ht="22.5" customHeight="1">
      <c r="B21" s="1" t="s">
        <v>1</v>
      </c>
      <c r="C21" s="2" t="s">
        <v>17</v>
      </c>
      <c r="F21" s="1">
        <v>59</v>
      </c>
      <c r="G21" s="7">
        <f>F21/F25</f>
        <v>0.44696969696969696</v>
      </c>
    </row>
    <row r="22" spans="2:7" ht="22.5" customHeight="1">
      <c r="B22" s="1" t="s">
        <v>3</v>
      </c>
      <c r="C22" s="2" t="s">
        <v>18</v>
      </c>
      <c r="F22" s="1">
        <v>35</v>
      </c>
      <c r="G22" s="7">
        <f>F22/F25</f>
        <v>0.26515151515151514</v>
      </c>
    </row>
    <row r="23" spans="2:7" ht="22.5" customHeight="1">
      <c r="B23" s="1" t="s">
        <v>5</v>
      </c>
      <c r="C23" s="2" t="s">
        <v>19</v>
      </c>
      <c r="F23" s="1">
        <v>27</v>
      </c>
      <c r="G23" s="7">
        <f>F23/F25</f>
        <v>0.20454545454545456</v>
      </c>
    </row>
    <row r="24" spans="2:7" ht="22.5" customHeight="1">
      <c r="B24" s="1" t="s">
        <v>12</v>
      </c>
      <c r="C24" s="2" t="s">
        <v>20</v>
      </c>
      <c r="F24" s="1">
        <v>11</v>
      </c>
      <c r="G24" s="7">
        <f>F24/F25</f>
        <v>0.08333333333333333</v>
      </c>
    </row>
    <row r="25" spans="5:6" ht="22.5" customHeight="1">
      <c r="E25" s="10" t="s">
        <v>87</v>
      </c>
      <c r="F25" s="1">
        <f>SUM(F21:F24)</f>
        <v>132</v>
      </c>
    </row>
    <row r="26" spans="1:11" ht="30" customHeight="1">
      <c r="A26" s="4">
        <v>5</v>
      </c>
      <c r="B26" s="11" t="s">
        <v>21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7" ht="22.5" customHeight="1">
      <c r="B27" s="1" t="s">
        <v>1</v>
      </c>
      <c r="C27" s="2" t="s">
        <v>22</v>
      </c>
      <c r="F27" s="1">
        <v>83</v>
      </c>
      <c r="G27" s="7">
        <f>F27/F30</f>
        <v>0.6335877862595419</v>
      </c>
    </row>
    <row r="28" spans="2:7" ht="22.5" customHeight="1">
      <c r="B28" s="1" t="s">
        <v>3</v>
      </c>
      <c r="C28" s="2" t="s">
        <v>23</v>
      </c>
      <c r="F28" s="1">
        <v>38</v>
      </c>
      <c r="G28" s="7">
        <f>F28/F30</f>
        <v>0.2900763358778626</v>
      </c>
    </row>
    <row r="29" spans="2:7" ht="22.5" customHeight="1">
      <c r="B29" s="1" t="s">
        <v>5</v>
      </c>
      <c r="C29" s="2" t="s">
        <v>24</v>
      </c>
      <c r="F29" s="1">
        <v>10</v>
      </c>
      <c r="G29" s="7">
        <f>F29/F30</f>
        <v>0.07633587786259542</v>
      </c>
    </row>
    <row r="30" spans="5:6" ht="22.5" customHeight="1">
      <c r="E30" s="10" t="s">
        <v>87</v>
      </c>
      <c r="F30" s="1">
        <f>SUM(F27:F29)</f>
        <v>131</v>
      </c>
    </row>
    <row r="31" ht="22.5" customHeight="1"/>
    <row r="32" spans="1:11" ht="30" customHeight="1">
      <c r="A32" s="4">
        <v>6</v>
      </c>
      <c r="B32" s="11" t="s">
        <v>30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2:7" ht="22.5" customHeight="1">
      <c r="B33" s="1" t="s">
        <v>1</v>
      </c>
      <c r="C33" s="6" t="s">
        <v>26</v>
      </c>
      <c r="F33" s="1">
        <v>76</v>
      </c>
      <c r="G33" s="7">
        <f>F33/F37</f>
        <v>0.5891472868217055</v>
      </c>
    </row>
    <row r="34" spans="2:7" ht="22.5" customHeight="1">
      <c r="B34" s="1" t="s">
        <v>3</v>
      </c>
      <c r="C34" s="6" t="s">
        <v>27</v>
      </c>
      <c r="F34" s="1">
        <v>26</v>
      </c>
      <c r="G34" s="7">
        <f>F34/F37</f>
        <v>0.20155038759689922</v>
      </c>
    </row>
    <row r="35" spans="2:7" ht="22.5" customHeight="1">
      <c r="B35" s="1" t="s">
        <v>5</v>
      </c>
      <c r="C35" s="6" t="s">
        <v>28</v>
      </c>
      <c r="F35" s="1">
        <v>25</v>
      </c>
      <c r="G35" s="7">
        <f>F35/F37</f>
        <v>0.1937984496124031</v>
      </c>
    </row>
    <row r="36" spans="2:7" ht="22.5" customHeight="1">
      <c r="B36" s="1" t="s">
        <v>12</v>
      </c>
      <c r="C36" s="6" t="s">
        <v>29</v>
      </c>
      <c r="F36" s="1">
        <v>2</v>
      </c>
      <c r="G36" s="7">
        <f>F36/F37</f>
        <v>0.015503875968992248</v>
      </c>
    </row>
    <row r="37" spans="5:6" ht="22.5" customHeight="1">
      <c r="E37" s="10" t="s">
        <v>87</v>
      </c>
      <c r="F37" s="1">
        <f>SUM(F33:F36)</f>
        <v>129</v>
      </c>
    </row>
    <row r="38" spans="1:11" ht="30" customHeight="1">
      <c r="A38" s="4">
        <v>7</v>
      </c>
      <c r="B38" s="11" t="s">
        <v>31</v>
      </c>
      <c r="C38" s="11"/>
      <c r="D38" s="11"/>
      <c r="E38" s="11"/>
      <c r="F38" s="11"/>
      <c r="G38" s="11"/>
      <c r="H38" s="11"/>
      <c r="I38" s="11"/>
      <c r="J38" s="11"/>
      <c r="K38" s="11"/>
    </row>
    <row r="39" spans="2:7" ht="22.5" customHeight="1">
      <c r="B39" s="1" t="s">
        <v>1</v>
      </c>
      <c r="C39" s="2" t="s">
        <v>32</v>
      </c>
      <c r="F39" s="1">
        <v>39</v>
      </c>
      <c r="G39" s="7">
        <f>F39/F43</f>
        <v>0.3</v>
      </c>
    </row>
    <row r="40" spans="2:7" ht="22.5" customHeight="1">
      <c r="B40" s="1" t="s">
        <v>3</v>
      </c>
      <c r="C40" s="2" t="s">
        <v>33</v>
      </c>
      <c r="F40" s="1">
        <v>57</v>
      </c>
      <c r="G40" s="7">
        <f>F40/F43</f>
        <v>0.43846153846153846</v>
      </c>
    </row>
    <row r="41" spans="2:7" ht="22.5" customHeight="1">
      <c r="B41" s="1" t="s">
        <v>5</v>
      </c>
      <c r="C41" s="2" t="s">
        <v>34</v>
      </c>
      <c r="F41" s="1">
        <v>10</v>
      </c>
      <c r="G41" s="7">
        <f>F41/F43</f>
        <v>0.07692307692307693</v>
      </c>
    </row>
    <row r="42" spans="2:7" ht="22.5" customHeight="1">
      <c r="B42" s="1" t="s">
        <v>12</v>
      </c>
      <c r="C42" s="2" t="s">
        <v>28</v>
      </c>
      <c r="F42" s="1">
        <v>24</v>
      </c>
      <c r="G42" s="7">
        <f>F42/F43</f>
        <v>0.18461538461538463</v>
      </c>
    </row>
    <row r="43" spans="5:6" ht="22.5" customHeight="1">
      <c r="E43" s="10" t="s">
        <v>87</v>
      </c>
      <c r="F43" s="1">
        <f>SUM(F39:F42)</f>
        <v>130</v>
      </c>
    </row>
    <row r="44" spans="1:11" ht="30" customHeight="1">
      <c r="A44" s="4">
        <v>8</v>
      </c>
      <c r="B44" s="12" t="s">
        <v>35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2:7" ht="22.5" customHeight="1">
      <c r="B45" s="1" t="s">
        <v>1</v>
      </c>
      <c r="C45" s="2" t="s">
        <v>37</v>
      </c>
      <c r="F45" s="1">
        <v>43</v>
      </c>
      <c r="G45" s="7">
        <f>F45/F50</f>
        <v>0.33076923076923076</v>
      </c>
    </row>
    <row r="46" spans="2:7" ht="22.5" customHeight="1">
      <c r="B46" s="1" t="s">
        <v>3</v>
      </c>
      <c r="C46" s="2" t="s">
        <v>38</v>
      </c>
      <c r="F46" s="1">
        <v>19</v>
      </c>
      <c r="G46" s="7">
        <f>F46/F50</f>
        <v>0.14615384615384616</v>
      </c>
    </row>
    <row r="47" spans="2:7" ht="22.5" customHeight="1">
      <c r="B47" s="1" t="s">
        <v>5</v>
      </c>
      <c r="C47" s="2" t="s">
        <v>84</v>
      </c>
      <c r="F47" s="1">
        <v>30</v>
      </c>
      <c r="G47" s="7">
        <f>F47/F50</f>
        <v>0.23076923076923078</v>
      </c>
    </row>
    <row r="48" spans="2:7" ht="22.5" customHeight="1">
      <c r="B48" s="1" t="s">
        <v>12</v>
      </c>
      <c r="C48" s="2" t="s">
        <v>39</v>
      </c>
      <c r="F48" s="1">
        <v>38</v>
      </c>
      <c r="G48" s="7">
        <f>F48/F50</f>
        <v>0.2923076923076923</v>
      </c>
    </row>
    <row r="49" spans="2:7" ht="22.5" customHeight="1">
      <c r="B49" s="1" t="s">
        <v>36</v>
      </c>
      <c r="C49" s="2" t="s">
        <v>40</v>
      </c>
      <c r="F49" s="1">
        <v>0</v>
      </c>
      <c r="G49" s="7">
        <f>F49/F50</f>
        <v>0</v>
      </c>
    </row>
    <row r="50" spans="5:6" ht="22.5" customHeight="1">
      <c r="E50" s="10" t="s">
        <v>87</v>
      </c>
      <c r="F50" s="1">
        <f>SUM(F45:F49)</f>
        <v>130</v>
      </c>
    </row>
    <row r="51" spans="1:11" ht="30" customHeight="1">
      <c r="A51" s="4">
        <v>9</v>
      </c>
      <c r="B51" s="12" t="s">
        <v>41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2:7" ht="22.5" customHeight="1">
      <c r="B52" s="1" t="s">
        <v>1</v>
      </c>
      <c r="C52" s="2" t="s">
        <v>42</v>
      </c>
      <c r="F52" s="1">
        <v>37</v>
      </c>
      <c r="G52" s="7">
        <f>F52/F56</f>
        <v>0.2846153846153846</v>
      </c>
    </row>
    <row r="53" spans="2:7" ht="22.5" customHeight="1">
      <c r="B53" s="1" t="s">
        <v>3</v>
      </c>
      <c r="C53" s="2" t="s">
        <v>43</v>
      </c>
      <c r="F53" s="1">
        <v>45</v>
      </c>
      <c r="G53" s="7">
        <f>F53/F56</f>
        <v>0.34615384615384615</v>
      </c>
    </row>
    <row r="54" spans="2:7" ht="22.5" customHeight="1">
      <c r="B54" s="1" t="s">
        <v>5</v>
      </c>
      <c r="C54" s="2" t="s">
        <v>28</v>
      </c>
      <c r="F54" s="1">
        <v>39</v>
      </c>
      <c r="G54" s="7">
        <f>F54/F56</f>
        <v>0.3</v>
      </c>
    </row>
    <row r="55" spans="2:7" ht="22.5" customHeight="1">
      <c r="B55" s="1" t="s">
        <v>12</v>
      </c>
      <c r="C55" s="2" t="s">
        <v>44</v>
      </c>
      <c r="F55" s="1">
        <v>9</v>
      </c>
      <c r="G55" s="7">
        <f>F55/F56</f>
        <v>0.06923076923076923</v>
      </c>
    </row>
    <row r="56" spans="5:6" ht="22.5" customHeight="1">
      <c r="E56" s="10" t="s">
        <v>87</v>
      </c>
      <c r="F56" s="1">
        <f>SUM(F52:F55)</f>
        <v>130</v>
      </c>
    </row>
    <row r="57" spans="1:11" ht="42.75" customHeight="1">
      <c r="A57" s="4">
        <v>10</v>
      </c>
      <c r="B57" s="12" t="s">
        <v>45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2:3" ht="22.5" customHeight="1">
      <c r="B58" s="1" t="s">
        <v>46</v>
      </c>
      <c r="C58" s="1" t="s">
        <v>47</v>
      </c>
    </row>
    <row r="59" ht="22.5" customHeight="1"/>
    <row r="60" ht="22.5" customHeight="1"/>
    <row r="61" spans="1:11" ht="30" customHeight="1">
      <c r="A61" s="4">
        <v>11</v>
      </c>
      <c r="B61" s="11" t="s">
        <v>48</v>
      </c>
      <c r="C61" s="11"/>
      <c r="D61" s="11"/>
      <c r="E61" s="11"/>
      <c r="F61" s="11"/>
      <c r="G61" s="11"/>
      <c r="H61" s="11"/>
      <c r="I61" s="11"/>
      <c r="J61" s="11"/>
      <c r="K61" s="11"/>
    </row>
    <row r="62" spans="2:7" ht="22.5" customHeight="1">
      <c r="B62" s="1" t="s">
        <v>1</v>
      </c>
      <c r="C62" s="2" t="s">
        <v>49</v>
      </c>
      <c r="F62" s="1">
        <v>84</v>
      </c>
      <c r="G62" s="7">
        <f>F62/F66</f>
        <v>0.6412213740458015</v>
      </c>
    </row>
    <row r="63" spans="2:7" ht="22.5" customHeight="1">
      <c r="B63" s="1" t="s">
        <v>3</v>
      </c>
      <c r="C63" s="2" t="s">
        <v>28</v>
      </c>
      <c r="F63" s="1">
        <v>31</v>
      </c>
      <c r="G63" s="7">
        <f>F63/F66</f>
        <v>0.2366412213740458</v>
      </c>
    </row>
    <row r="64" spans="2:7" ht="22.5" customHeight="1">
      <c r="B64" s="1" t="s">
        <v>5</v>
      </c>
      <c r="C64" s="2" t="s">
        <v>50</v>
      </c>
      <c r="F64" s="1">
        <v>13</v>
      </c>
      <c r="G64" s="7">
        <f>F64/F66</f>
        <v>0.09923664122137404</v>
      </c>
    </row>
    <row r="65" spans="2:7" ht="22.5" customHeight="1">
      <c r="B65" s="1" t="s">
        <v>12</v>
      </c>
      <c r="C65" s="2" t="s">
        <v>51</v>
      </c>
      <c r="F65" s="1">
        <v>3</v>
      </c>
      <c r="G65" s="7">
        <f>F65/F66</f>
        <v>0.022900763358778626</v>
      </c>
    </row>
    <row r="66" spans="5:6" ht="22.5" customHeight="1">
      <c r="E66" s="10" t="s">
        <v>87</v>
      </c>
      <c r="F66" s="1">
        <f>SUM(F62:F65)</f>
        <v>131</v>
      </c>
    </row>
    <row r="67" spans="1:11" ht="30" customHeight="1">
      <c r="A67" s="4">
        <v>12</v>
      </c>
      <c r="B67" s="11" t="s">
        <v>52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2:7" ht="22.5" customHeight="1">
      <c r="B68" s="1" t="s">
        <v>1</v>
      </c>
      <c r="C68" s="2" t="s">
        <v>53</v>
      </c>
      <c r="F68" s="1">
        <v>24</v>
      </c>
      <c r="G68" s="7">
        <f>F68/F72</f>
        <v>0.18461538461538463</v>
      </c>
    </row>
    <row r="69" spans="2:7" ht="22.5" customHeight="1">
      <c r="B69" s="1" t="s">
        <v>3</v>
      </c>
      <c r="C69" s="2" t="s">
        <v>54</v>
      </c>
      <c r="F69" s="1">
        <v>55</v>
      </c>
      <c r="G69" s="7">
        <f>F69/F72</f>
        <v>0.4230769230769231</v>
      </c>
    </row>
    <row r="70" spans="2:7" ht="22.5" customHeight="1">
      <c r="B70" s="1" t="s">
        <v>5</v>
      </c>
      <c r="C70" s="2" t="s">
        <v>55</v>
      </c>
      <c r="F70" s="1">
        <v>35</v>
      </c>
      <c r="G70" s="7">
        <f>F70/F72</f>
        <v>0.2692307692307692</v>
      </c>
    </row>
    <row r="71" spans="2:7" ht="22.5" customHeight="1">
      <c r="B71" s="1" t="s">
        <v>12</v>
      </c>
      <c r="C71" s="2" t="s">
        <v>28</v>
      </c>
      <c r="F71" s="1">
        <v>16</v>
      </c>
      <c r="G71" s="7">
        <f>F71/F72</f>
        <v>0.12307692307692308</v>
      </c>
    </row>
    <row r="72" spans="5:6" ht="22.5" customHeight="1">
      <c r="E72" s="10" t="s">
        <v>87</v>
      </c>
      <c r="F72" s="1">
        <f>SUM(F68:F71)</f>
        <v>130</v>
      </c>
    </row>
    <row r="73" spans="1:11" ht="30" customHeight="1">
      <c r="A73" s="4">
        <v>13</v>
      </c>
      <c r="B73" s="11" t="s">
        <v>56</v>
      </c>
      <c r="C73" s="11"/>
      <c r="D73" s="11"/>
      <c r="E73" s="11"/>
      <c r="F73" s="11"/>
      <c r="G73" s="11"/>
      <c r="H73" s="11"/>
      <c r="I73" s="11"/>
      <c r="J73" s="11"/>
      <c r="K73" s="11"/>
    </row>
    <row r="74" spans="2:7" ht="22.5" customHeight="1">
      <c r="B74" s="1" t="s">
        <v>1</v>
      </c>
      <c r="C74" s="2" t="s">
        <v>57</v>
      </c>
      <c r="F74" s="1">
        <v>63</v>
      </c>
      <c r="G74" s="7">
        <f>F74/F77</f>
        <v>0.4883720930232558</v>
      </c>
    </row>
    <row r="75" spans="2:7" ht="22.5" customHeight="1">
      <c r="B75" s="1" t="s">
        <v>3</v>
      </c>
      <c r="C75" s="2" t="s">
        <v>59</v>
      </c>
      <c r="F75" s="1">
        <v>50</v>
      </c>
      <c r="G75" s="7">
        <f>F75/F77</f>
        <v>0.3875968992248062</v>
      </c>
    </row>
    <row r="76" spans="2:7" ht="22.5" customHeight="1">
      <c r="B76" s="1" t="s">
        <v>5</v>
      </c>
      <c r="C76" s="2" t="s">
        <v>58</v>
      </c>
      <c r="F76" s="1">
        <v>16</v>
      </c>
      <c r="G76" s="7">
        <f>F76/F77</f>
        <v>0.12403100775193798</v>
      </c>
    </row>
    <row r="77" spans="5:6" ht="22.5" customHeight="1">
      <c r="E77" s="10" t="s">
        <v>87</v>
      </c>
      <c r="F77" s="1">
        <f>SUM(F74:F76)</f>
        <v>129</v>
      </c>
    </row>
    <row r="78" spans="1:11" ht="22.5" customHeight="1">
      <c r="A78" s="4">
        <v>14</v>
      </c>
      <c r="B78" s="11" t="s">
        <v>60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2:7" ht="22.5" customHeight="1">
      <c r="B79" s="1" t="s">
        <v>1</v>
      </c>
      <c r="C79" s="2" t="s">
        <v>61</v>
      </c>
      <c r="F79" s="1">
        <v>98</v>
      </c>
      <c r="G79" s="7">
        <f>F79/F82</f>
        <v>0.7480916030534351</v>
      </c>
    </row>
    <row r="80" spans="2:7" ht="22.5" customHeight="1">
      <c r="B80" s="1" t="s">
        <v>3</v>
      </c>
      <c r="C80" s="2" t="s">
        <v>62</v>
      </c>
      <c r="F80" s="1">
        <v>22</v>
      </c>
      <c r="G80" s="7">
        <f>F80/F82</f>
        <v>0.16793893129770993</v>
      </c>
    </row>
    <row r="81" spans="2:7" ht="22.5" customHeight="1">
      <c r="B81" s="1" t="s">
        <v>5</v>
      </c>
      <c r="C81" s="2" t="s">
        <v>28</v>
      </c>
      <c r="F81" s="1">
        <v>11</v>
      </c>
      <c r="G81" s="7">
        <f>F81/F82</f>
        <v>0.08396946564885496</v>
      </c>
    </row>
    <row r="82" spans="5:6" ht="22.5" customHeight="1">
      <c r="E82" s="10" t="s">
        <v>87</v>
      </c>
      <c r="F82" s="1">
        <f>SUM(F79:F81)</f>
        <v>131</v>
      </c>
    </row>
    <row r="83" spans="1:11" ht="30" customHeight="1">
      <c r="A83" s="4">
        <v>15</v>
      </c>
      <c r="B83" s="12" t="s">
        <v>63</v>
      </c>
      <c r="C83" s="11"/>
      <c r="D83" s="11"/>
      <c r="E83" s="11"/>
      <c r="F83" s="11"/>
      <c r="G83" s="11"/>
      <c r="H83" s="11"/>
      <c r="I83" s="11"/>
      <c r="J83" s="11"/>
      <c r="K83" s="11"/>
    </row>
    <row r="84" spans="2:7" ht="22.5" customHeight="1">
      <c r="B84" s="1" t="s">
        <v>1</v>
      </c>
      <c r="C84" s="2" t="s">
        <v>64</v>
      </c>
      <c r="F84" s="1">
        <v>75</v>
      </c>
      <c r="G84" s="7">
        <f>F84/F88</f>
        <v>0.5813953488372093</v>
      </c>
    </row>
    <row r="85" spans="2:7" ht="22.5" customHeight="1">
      <c r="B85" s="1" t="s">
        <v>3</v>
      </c>
      <c r="C85" s="2" t="s">
        <v>65</v>
      </c>
      <c r="F85" s="1">
        <v>29</v>
      </c>
      <c r="G85" s="7">
        <f>F85/F88</f>
        <v>0.2248062015503876</v>
      </c>
    </row>
    <row r="86" spans="2:7" ht="22.5" customHeight="1">
      <c r="B86" s="1" t="s">
        <v>5</v>
      </c>
      <c r="C86" s="2" t="s">
        <v>66</v>
      </c>
      <c r="F86" s="1">
        <v>9</v>
      </c>
      <c r="G86" s="7">
        <f>F86/F88</f>
        <v>0.06976744186046512</v>
      </c>
    </row>
    <row r="87" spans="2:7" ht="22.5" customHeight="1">
      <c r="B87" s="1" t="s">
        <v>12</v>
      </c>
      <c r="C87" s="2" t="s">
        <v>28</v>
      </c>
      <c r="F87" s="1">
        <v>16</v>
      </c>
      <c r="G87" s="7">
        <f>F87/F88</f>
        <v>0.12403100775193798</v>
      </c>
    </row>
    <row r="88" spans="5:6" ht="22.5" customHeight="1">
      <c r="E88" s="10" t="s">
        <v>87</v>
      </c>
      <c r="F88" s="1">
        <f>SUM(F84:F87)</f>
        <v>129</v>
      </c>
    </row>
    <row r="89" ht="22.5" customHeight="1"/>
    <row r="90" ht="22.5" customHeight="1"/>
    <row r="91" spans="1:11" ht="30" customHeight="1">
      <c r="A91" s="4">
        <v>16</v>
      </c>
      <c r="B91" s="11" t="s">
        <v>67</v>
      </c>
      <c r="C91" s="11"/>
      <c r="D91" s="11"/>
      <c r="E91" s="11"/>
      <c r="F91" s="11"/>
      <c r="G91" s="11"/>
      <c r="H91" s="11"/>
      <c r="I91" s="11"/>
      <c r="J91" s="11"/>
      <c r="K91" s="11"/>
    </row>
    <row r="92" spans="2:7" ht="22.5" customHeight="1">
      <c r="B92" s="1" t="s">
        <v>1</v>
      </c>
      <c r="C92" s="2" t="s">
        <v>68</v>
      </c>
      <c r="F92" s="1">
        <v>63</v>
      </c>
      <c r="G92" s="7">
        <f>F92/F94</f>
        <v>0.5080645161290323</v>
      </c>
    </row>
    <row r="93" spans="2:7" ht="22.5" customHeight="1">
      <c r="B93" s="1" t="s">
        <v>3</v>
      </c>
      <c r="C93" s="2" t="s">
        <v>69</v>
      </c>
      <c r="F93" s="1">
        <v>61</v>
      </c>
      <c r="G93" s="7">
        <f>F93/F94</f>
        <v>0.49193548387096775</v>
      </c>
    </row>
    <row r="94" spans="5:6" ht="22.5" customHeight="1">
      <c r="E94" s="10" t="s">
        <v>87</v>
      </c>
      <c r="F94" s="1">
        <f>SUM(F92:F93)</f>
        <v>124</v>
      </c>
    </row>
    <row r="95" spans="1:11" ht="30" customHeight="1">
      <c r="A95" s="4">
        <v>17</v>
      </c>
      <c r="B95" s="5" t="s">
        <v>70</v>
      </c>
      <c r="C95" s="5"/>
      <c r="D95" s="2"/>
      <c r="E95" s="2"/>
      <c r="F95" s="2"/>
      <c r="G95" s="2"/>
      <c r="H95" s="2"/>
      <c r="I95" s="2"/>
      <c r="J95" s="2"/>
      <c r="K95" s="2"/>
    </row>
    <row r="96" spans="2:7" ht="22.5" customHeight="1">
      <c r="B96" s="1" t="s">
        <v>1</v>
      </c>
      <c r="C96" s="2" t="s">
        <v>71</v>
      </c>
      <c r="F96" s="1">
        <v>45</v>
      </c>
      <c r="G96" s="7">
        <f>F96/F99</f>
        <v>0.3435114503816794</v>
      </c>
    </row>
    <row r="97" spans="2:7" ht="22.5" customHeight="1">
      <c r="B97" s="1" t="s">
        <v>3</v>
      </c>
      <c r="C97" s="2" t="s">
        <v>72</v>
      </c>
      <c r="F97" s="1">
        <v>85</v>
      </c>
      <c r="G97" s="7">
        <f>F97/F99</f>
        <v>0.648854961832061</v>
      </c>
    </row>
    <row r="98" spans="2:7" ht="22.5" customHeight="1">
      <c r="B98" s="1" t="s">
        <v>5</v>
      </c>
      <c r="C98" s="2" t="s">
        <v>73</v>
      </c>
      <c r="F98" s="1">
        <v>1</v>
      </c>
      <c r="G98" s="7">
        <f>F98/F99</f>
        <v>0.007633587786259542</v>
      </c>
    </row>
    <row r="99" spans="5:6" ht="22.5" customHeight="1">
      <c r="E99" s="10" t="s">
        <v>87</v>
      </c>
      <c r="F99" s="1">
        <f>SUM(F96:F98)</f>
        <v>131</v>
      </c>
    </row>
    <row r="100" spans="1:11" ht="30" customHeight="1">
      <c r="A100" s="4">
        <v>18</v>
      </c>
      <c r="B100" s="11" t="s">
        <v>74</v>
      </c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7" ht="22.5" customHeight="1">
      <c r="B101" s="1" t="s">
        <v>1</v>
      </c>
      <c r="C101" s="2" t="s">
        <v>76</v>
      </c>
      <c r="F101" s="1">
        <v>87</v>
      </c>
      <c r="G101" s="7">
        <f>F101/F103</f>
        <v>0.6744186046511628</v>
      </c>
    </row>
    <row r="102" spans="2:7" ht="22.5" customHeight="1">
      <c r="B102" s="1" t="s">
        <v>3</v>
      </c>
      <c r="C102" s="2" t="s">
        <v>75</v>
      </c>
      <c r="F102" s="1">
        <v>42</v>
      </c>
      <c r="G102" s="7">
        <f>F102/F103</f>
        <v>0.32558139534883723</v>
      </c>
    </row>
    <row r="103" spans="5:6" ht="22.5" customHeight="1">
      <c r="E103" s="10" t="s">
        <v>87</v>
      </c>
      <c r="F103" s="1">
        <f>SUM(F101:F102)</f>
        <v>129</v>
      </c>
    </row>
    <row r="104" spans="1:11" ht="30" customHeight="1">
      <c r="A104" s="4">
        <v>19</v>
      </c>
      <c r="B104" s="12" t="s">
        <v>77</v>
      </c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7" ht="22.5" customHeight="1">
      <c r="B105" s="1" t="s">
        <v>1</v>
      </c>
      <c r="C105" s="2" t="s">
        <v>78</v>
      </c>
      <c r="F105" s="1">
        <v>102</v>
      </c>
      <c r="G105" s="7">
        <f>F105/F108</f>
        <v>0.7669172932330827</v>
      </c>
    </row>
    <row r="106" spans="2:7" ht="22.5" customHeight="1">
      <c r="B106" s="1" t="s">
        <v>3</v>
      </c>
      <c r="C106" s="2" t="s">
        <v>80</v>
      </c>
      <c r="F106" s="1">
        <v>20</v>
      </c>
      <c r="G106" s="7">
        <f>F106/F108</f>
        <v>0.15037593984962405</v>
      </c>
    </row>
    <row r="107" spans="2:7" ht="22.5" customHeight="1">
      <c r="B107" s="1" t="s">
        <v>5</v>
      </c>
      <c r="C107" s="2" t="s">
        <v>79</v>
      </c>
      <c r="F107" s="1">
        <v>11</v>
      </c>
      <c r="G107" s="7">
        <f>F107/F108</f>
        <v>0.08270676691729323</v>
      </c>
    </row>
    <row r="108" spans="5:6" ht="22.5" customHeight="1">
      <c r="E108" s="10" t="s">
        <v>87</v>
      </c>
      <c r="F108" s="1">
        <f>SUM(F105:F107)</f>
        <v>133</v>
      </c>
    </row>
    <row r="109" spans="1:11" ht="30" customHeight="1">
      <c r="A109" s="4">
        <v>20</v>
      </c>
      <c r="B109" s="12" t="s">
        <v>81</v>
      </c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7" ht="22.5" customHeight="1">
      <c r="B110" s="1" t="s">
        <v>1</v>
      </c>
      <c r="C110" s="2" t="s">
        <v>82</v>
      </c>
      <c r="F110" s="1">
        <v>103</v>
      </c>
      <c r="G110" s="7">
        <f>F110/F112</f>
        <v>0.8373983739837398</v>
      </c>
    </row>
    <row r="111" spans="2:7" ht="22.5" customHeight="1">
      <c r="B111" s="1" t="s">
        <v>3</v>
      </c>
      <c r="C111" s="2" t="s">
        <v>83</v>
      </c>
      <c r="F111" s="1">
        <v>20</v>
      </c>
      <c r="G111" s="7">
        <f>F111/F112</f>
        <v>0.16260162601626016</v>
      </c>
    </row>
    <row r="112" spans="5:6" ht="22.5" customHeight="1">
      <c r="E112" s="10" t="s">
        <v>87</v>
      </c>
      <c r="F112" s="1">
        <f>SUM(F110:F111)</f>
        <v>123</v>
      </c>
    </row>
    <row r="113" ht="22.5" customHeight="1"/>
    <row r="114" ht="22.5" customHeight="1"/>
    <row r="115" ht="22.5" customHeight="1"/>
    <row r="116" ht="22.5" customHeight="1">
      <c r="G116" s="8"/>
    </row>
    <row r="117" ht="22.5" customHeight="1">
      <c r="G117" s="7"/>
    </row>
    <row r="118" ht="22.5" customHeight="1">
      <c r="G118" s="8"/>
    </row>
    <row r="119" ht="22.5" customHeight="1">
      <c r="G119" s="9"/>
    </row>
    <row r="120" ht="22.5" customHeight="1">
      <c r="G120" s="7"/>
    </row>
    <row r="121" ht="22.5" customHeight="1">
      <c r="G121" s="7"/>
    </row>
    <row r="122" ht="22.5" customHeight="1">
      <c r="G122" s="7"/>
    </row>
    <row r="123" ht="22.5" customHeight="1">
      <c r="G123" s="9"/>
    </row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</sheetData>
  <mergeCells count="20">
    <mergeCell ref="B4:K4"/>
    <mergeCell ref="B9:K9"/>
    <mergeCell ref="B1:K2"/>
    <mergeCell ref="B38:K38"/>
    <mergeCell ref="B14:K14"/>
    <mergeCell ref="B20:K20"/>
    <mergeCell ref="B26:K26"/>
    <mergeCell ref="B32:K32"/>
    <mergeCell ref="B44:K44"/>
    <mergeCell ref="B51:K51"/>
    <mergeCell ref="B57:K57"/>
    <mergeCell ref="B61:K61"/>
    <mergeCell ref="B67:K67"/>
    <mergeCell ref="B73:K73"/>
    <mergeCell ref="B78:K78"/>
    <mergeCell ref="B83:K83"/>
    <mergeCell ref="B91:K91"/>
    <mergeCell ref="B100:K100"/>
    <mergeCell ref="B104:K104"/>
    <mergeCell ref="B109:K109"/>
  </mergeCells>
  <printOptions/>
  <pageMargins left="0.54" right="0.53" top="1" bottom="0.58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도새개발공사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이용혁</dc:creator>
  <cp:keywords/>
  <dc:description/>
  <cp:lastModifiedBy>이용혁</cp:lastModifiedBy>
  <cp:lastPrinted>2004-11-22T08:19:15Z</cp:lastPrinted>
  <dcterms:created xsi:type="dcterms:W3CDTF">2004-11-22T04:24:10Z</dcterms:created>
  <dcterms:modified xsi:type="dcterms:W3CDTF">2004-11-23T00:03:27Z</dcterms:modified>
  <cp:category/>
  <cp:version/>
  <cp:contentType/>
  <cp:contentStatus/>
</cp:coreProperties>
</file>