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000" activeTab="0"/>
  </bookViews>
  <sheets>
    <sheet name="2002년하반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<sst xmlns="http://schemas.openxmlformats.org/spreadsheetml/2006/main" count="68" uniqueCount="61">
  <si>
    <t>수입</t>
  </si>
  <si>
    <t>의무금</t>
  </si>
  <si>
    <t>연맹비</t>
  </si>
  <si>
    <t>분담금</t>
  </si>
  <si>
    <t>운영비</t>
  </si>
  <si>
    <t>소모품비</t>
  </si>
  <si>
    <t>신문도서비</t>
  </si>
  <si>
    <t>기구비품비</t>
  </si>
  <si>
    <t>사무운영비</t>
  </si>
  <si>
    <t>대의원회의</t>
  </si>
  <si>
    <t>상무집행회의</t>
  </si>
  <si>
    <t>단체교섭비</t>
  </si>
  <si>
    <t>회계감사비</t>
  </si>
  <si>
    <t>활동비,교통비</t>
  </si>
  <si>
    <t>조사활동비</t>
  </si>
  <si>
    <t>투쟁 용품</t>
  </si>
  <si>
    <t>사업비</t>
  </si>
  <si>
    <t>조직사업비</t>
  </si>
  <si>
    <t>대내사업비</t>
  </si>
  <si>
    <t>대외사업비</t>
  </si>
  <si>
    <t>노보발간비</t>
  </si>
  <si>
    <t>활동보고비</t>
  </si>
  <si>
    <t>조합원교육비</t>
  </si>
  <si>
    <t>수련회비</t>
  </si>
  <si>
    <t>행사비</t>
  </si>
  <si>
    <t>예비비</t>
  </si>
  <si>
    <t>적립금</t>
  </si>
  <si>
    <t>기금적립금</t>
  </si>
  <si>
    <t>의  무  금</t>
  </si>
  <si>
    <t>조합비</t>
  </si>
  <si>
    <t>소     계</t>
  </si>
  <si>
    <t>유  지  비</t>
  </si>
  <si>
    <t>홈페이지운영비</t>
  </si>
  <si>
    <t>회  의  비</t>
  </si>
  <si>
    <t>활  동  비</t>
  </si>
  <si>
    <t>여       비</t>
  </si>
  <si>
    <t>구입비</t>
  </si>
  <si>
    <t>소    계</t>
  </si>
  <si>
    <t>홍  보  비</t>
  </si>
  <si>
    <t>교  육  비</t>
  </si>
  <si>
    <t>지원비</t>
  </si>
  <si>
    <t>행  사  비</t>
  </si>
  <si>
    <t>노동절행사비</t>
  </si>
  <si>
    <t>예  비  비</t>
  </si>
  <si>
    <t>10월</t>
  </si>
  <si>
    <t>11월</t>
  </si>
  <si>
    <t>12월</t>
  </si>
  <si>
    <t>수           입</t>
  </si>
  <si>
    <t>지           출</t>
  </si>
  <si>
    <t>관   항   목</t>
  </si>
  <si>
    <t>8월</t>
  </si>
  <si>
    <t>9월</t>
  </si>
  <si>
    <t>이    자</t>
  </si>
  <si>
    <t>적     립     금</t>
  </si>
  <si>
    <t>잔            액</t>
  </si>
  <si>
    <r>
      <t>기간:</t>
    </r>
    <r>
      <rPr>
        <sz val="11"/>
        <rFont val="돋움"/>
        <family val="0"/>
      </rPr>
      <t>2002. 8. 1 ∼ 2003. 1. 19</t>
    </r>
  </si>
  <si>
    <t>2002년도 하반기 노동조합 회계결산 보고</t>
  </si>
  <si>
    <r>
      <t xml:space="preserve">금 </t>
    </r>
    <r>
      <rPr>
        <sz val="11"/>
        <rFont val="돋움"/>
        <family val="0"/>
      </rPr>
      <t xml:space="preserve">     </t>
    </r>
    <r>
      <rPr>
        <sz val="11"/>
        <rFont val="돋움"/>
        <family val="0"/>
      </rPr>
      <t>액</t>
    </r>
  </si>
  <si>
    <t>합            계</t>
  </si>
  <si>
    <t>합             계</t>
  </si>
  <si>
    <r>
      <t xml:space="preserve">                                       </t>
    </r>
    <r>
      <rPr>
        <sz val="11"/>
        <rFont val="돋움"/>
        <family val="0"/>
      </rPr>
      <t xml:space="preserve">대전도시개발공사노동조합 </t>
    </r>
    <r>
      <rPr>
        <sz val="11"/>
        <rFont val="돋움"/>
        <family val="0"/>
      </rPr>
      <t xml:space="preserve">         </t>
    </r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</si>
</sst>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돋움"/>
      <family val="0"/>
    </font>
    <font>
      <sz val="8"/>
      <name val="돋움"/>
      <family val="3"/>
    </font>
    <font>
      <b/>
      <sz val="22"/>
      <name val="돋움"/>
      <family val="3"/>
    </font>
    <font>
      <b/>
      <sz val="11"/>
      <name val="돋움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41" fontId="0" fillId="0" borderId="12" xfId="17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1" fontId="0" fillId="2" borderId="12" xfId="17" applyFont="1" applyFill="1" applyBorder="1" applyAlignment="1">
      <alignment vertical="center"/>
    </xf>
    <xf numFmtId="41" fontId="0" fillId="0" borderId="14" xfId="17" applyFont="1" applyBorder="1" applyAlignment="1">
      <alignment vertical="center"/>
    </xf>
    <xf numFmtId="41" fontId="0" fillId="0" borderId="15" xfId="17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1" fontId="3" fillId="0" borderId="22" xfId="17" applyFont="1" applyBorder="1" applyAlignment="1">
      <alignment vertical="center"/>
    </xf>
    <xf numFmtId="41" fontId="3" fillId="0" borderId="22" xfId="0" applyNumberFormat="1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41" fontId="0" fillId="0" borderId="23" xfId="17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1" fontId="3" fillId="0" borderId="27" xfId="0" applyNumberFormat="1" applyFont="1" applyBorder="1" applyAlignment="1">
      <alignment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workbookViewId="0" topLeftCell="A28">
      <selection activeCell="F2" sqref="F2:I2"/>
    </sheetView>
  </sheetViews>
  <sheetFormatPr defaultColWidth="8.88671875" defaultRowHeight="13.5"/>
  <cols>
    <col min="1" max="1" width="4.88671875" style="0" bestFit="1" customWidth="1"/>
    <col min="2" max="2" width="6.10546875" style="0" customWidth="1"/>
    <col min="3" max="3" width="5.6640625" style="0" bestFit="1" customWidth="1"/>
    <col min="4" max="4" width="4.3359375" style="0" customWidth="1"/>
    <col min="5" max="5" width="14.3359375" style="0" bestFit="1" customWidth="1"/>
    <col min="6" max="6" width="7.6640625" style="0" customWidth="1"/>
    <col min="8" max="8" width="12.10546875" style="0" customWidth="1"/>
    <col min="9" max="9" width="14.3359375" style="0" bestFit="1" customWidth="1"/>
  </cols>
  <sheetData>
    <row r="1" spans="1:9" ht="62.25" customHeight="1">
      <c r="A1" s="30" t="s">
        <v>56</v>
      </c>
      <c r="B1" s="30"/>
      <c r="C1" s="30"/>
      <c r="D1" s="30"/>
      <c r="E1" s="30"/>
      <c r="F1" s="30"/>
      <c r="G1" s="30"/>
      <c r="H1" s="30"/>
      <c r="I1" s="30"/>
    </row>
    <row r="2" spans="1:9" ht="12.75" customHeight="1">
      <c r="A2" s="31" t="s">
        <v>55</v>
      </c>
      <c r="B2" s="31"/>
      <c r="C2" s="31"/>
      <c r="D2" s="31"/>
      <c r="E2" s="31"/>
      <c r="F2" s="32" t="s">
        <v>60</v>
      </c>
      <c r="G2" s="31"/>
      <c r="H2" s="31"/>
      <c r="I2" s="31"/>
    </row>
    <row r="3" spans="1:9" ht="18" customHeight="1">
      <c r="A3" s="46" t="s">
        <v>47</v>
      </c>
      <c r="B3" s="47"/>
      <c r="C3" s="47"/>
      <c r="D3" s="47"/>
      <c r="E3" s="48"/>
      <c r="F3" s="46" t="s">
        <v>48</v>
      </c>
      <c r="G3" s="47"/>
      <c r="H3" s="47"/>
      <c r="I3" s="48"/>
    </row>
    <row r="4" spans="1:9" ht="18" customHeight="1">
      <c r="A4" s="49" t="s">
        <v>49</v>
      </c>
      <c r="B4" s="50"/>
      <c r="C4" s="50"/>
      <c r="D4" s="51"/>
      <c r="E4" s="52" t="s">
        <v>57</v>
      </c>
      <c r="F4" s="49" t="s">
        <v>49</v>
      </c>
      <c r="G4" s="50"/>
      <c r="H4" s="50"/>
      <c r="I4" s="52" t="s">
        <v>57</v>
      </c>
    </row>
    <row r="5" spans="1:9" ht="18" customHeight="1">
      <c r="A5" s="20" t="s">
        <v>0</v>
      </c>
      <c r="B5" s="2" t="s">
        <v>1</v>
      </c>
      <c r="C5" s="2" t="s">
        <v>29</v>
      </c>
      <c r="D5" s="1" t="s">
        <v>50</v>
      </c>
      <c r="E5" s="21">
        <v>2374500</v>
      </c>
      <c r="F5" s="26" t="s">
        <v>1</v>
      </c>
      <c r="G5" s="3" t="s">
        <v>28</v>
      </c>
      <c r="H5" s="4" t="s">
        <v>2</v>
      </c>
      <c r="I5" s="21">
        <v>756500</v>
      </c>
    </row>
    <row r="6" spans="1:9" ht="18" customHeight="1">
      <c r="A6" s="22"/>
      <c r="B6" s="5"/>
      <c r="C6" s="5"/>
      <c r="D6" s="1" t="s">
        <v>51</v>
      </c>
      <c r="E6" s="21">
        <v>2573290</v>
      </c>
      <c r="F6" s="27"/>
      <c r="G6" s="53"/>
      <c r="H6" s="4" t="s">
        <v>3</v>
      </c>
      <c r="I6" s="21">
        <v>0</v>
      </c>
    </row>
    <row r="7" spans="1:9" ht="18" customHeight="1">
      <c r="A7" s="22"/>
      <c r="B7" s="5"/>
      <c r="C7" s="5"/>
      <c r="D7" s="1" t="s">
        <v>44</v>
      </c>
      <c r="E7" s="21">
        <v>2636950</v>
      </c>
      <c r="F7" s="28"/>
      <c r="G7" s="7" t="s">
        <v>30</v>
      </c>
      <c r="H7" s="8"/>
      <c r="I7" s="23">
        <f>SUM(I5:I6)</f>
        <v>756500</v>
      </c>
    </row>
    <row r="8" spans="1:9" ht="18" customHeight="1">
      <c r="A8" s="22"/>
      <c r="B8" s="5"/>
      <c r="C8" s="5"/>
      <c r="D8" s="1" t="s">
        <v>45</v>
      </c>
      <c r="E8" s="21">
        <v>2636950</v>
      </c>
      <c r="F8" s="26" t="s">
        <v>4</v>
      </c>
      <c r="G8" s="3" t="s">
        <v>31</v>
      </c>
      <c r="H8" s="4" t="s">
        <v>5</v>
      </c>
      <c r="I8" s="21">
        <v>0</v>
      </c>
    </row>
    <row r="9" spans="1:9" ht="18" customHeight="1">
      <c r="A9" s="22"/>
      <c r="B9" s="5"/>
      <c r="C9" s="9"/>
      <c r="D9" s="1" t="s">
        <v>46</v>
      </c>
      <c r="E9" s="21">
        <v>2636950</v>
      </c>
      <c r="F9" s="27"/>
      <c r="G9" s="6"/>
      <c r="H9" s="4" t="s">
        <v>6</v>
      </c>
      <c r="I9" s="21">
        <v>40000</v>
      </c>
    </row>
    <row r="10" spans="1:9" ht="18" customHeight="1">
      <c r="A10" s="22"/>
      <c r="B10" s="9"/>
      <c r="C10" s="7" t="s">
        <v>37</v>
      </c>
      <c r="D10" s="8"/>
      <c r="E10" s="23">
        <f>SUM(E5:E9)</f>
        <v>12858640</v>
      </c>
      <c r="F10" s="27"/>
      <c r="G10" s="6"/>
      <c r="H10" s="4" t="s">
        <v>7</v>
      </c>
      <c r="I10" s="21">
        <v>148500</v>
      </c>
    </row>
    <row r="11" spans="1:9" ht="18" customHeight="1">
      <c r="A11" s="22"/>
      <c r="B11" s="10" t="s">
        <v>52</v>
      </c>
      <c r="C11" s="11"/>
      <c r="D11" s="12"/>
      <c r="E11" s="21">
        <v>2419</v>
      </c>
      <c r="F11" s="27"/>
      <c r="G11" s="6"/>
      <c r="H11" s="4" t="s">
        <v>8</v>
      </c>
      <c r="I11" s="21">
        <v>232050</v>
      </c>
    </row>
    <row r="12" spans="1:9" ht="18" customHeight="1">
      <c r="A12" s="22"/>
      <c r="B12" s="13"/>
      <c r="C12" s="14"/>
      <c r="D12" s="14"/>
      <c r="E12" s="24"/>
      <c r="F12" s="27"/>
      <c r="G12" s="53"/>
      <c r="H12" s="4" t="s">
        <v>32</v>
      </c>
      <c r="I12" s="21">
        <v>220250</v>
      </c>
    </row>
    <row r="13" spans="1:9" ht="18" customHeight="1">
      <c r="A13" s="22"/>
      <c r="B13" s="15"/>
      <c r="C13" s="16"/>
      <c r="D13" s="16"/>
      <c r="E13" s="25"/>
      <c r="F13" s="27"/>
      <c r="G13" s="3" t="s">
        <v>33</v>
      </c>
      <c r="H13" s="4" t="s">
        <v>9</v>
      </c>
      <c r="I13" s="21">
        <v>233000</v>
      </c>
    </row>
    <row r="14" spans="1:9" ht="18" customHeight="1">
      <c r="A14" s="22"/>
      <c r="B14" s="15"/>
      <c r="C14" s="16"/>
      <c r="D14" s="16"/>
      <c r="E14" s="25"/>
      <c r="F14" s="27"/>
      <c r="G14" s="6"/>
      <c r="H14" s="4" t="s">
        <v>10</v>
      </c>
      <c r="I14" s="21">
        <v>97500</v>
      </c>
    </row>
    <row r="15" spans="1:9" ht="18" customHeight="1">
      <c r="A15" s="22"/>
      <c r="B15" s="15"/>
      <c r="C15" s="16"/>
      <c r="D15" s="16"/>
      <c r="E15" s="25"/>
      <c r="F15" s="27"/>
      <c r="G15" s="6"/>
      <c r="H15" s="4" t="s">
        <v>11</v>
      </c>
      <c r="I15" s="21">
        <v>447000</v>
      </c>
    </row>
    <row r="16" spans="1:9" ht="18" customHeight="1">
      <c r="A16" s="22"/>
      <c r="B16" s="15"/>
      <c r="C16" s="16"/>
      <c r="D16" s="16"/>
      <c r="E16" s="25"/>
      <c r="F16" s="27"/>
      <c r="G16" s="53"/>
      <c r="H16" s="4" t="s">
        <v>12</v>
      </c>
      <c r="I16" s="21">
        <v>0</v>
      </c>
    </row>
    <row r="17" spans="1:9" ht="18" customHeight="1">
      <c r="A17" s="22"/>
      <c r="B17" s="15"/>
      <c r="C17" s="16"/>
      <c r="D17" s="16"/>
      <c r="E17" s="25"/>
      <c r="F17" s="27"/>
      <c r="G17" s="1" t="s">
        <v>34</v>
      </c>
      <c r="H17" s="4" t="s">
        <v>13</v>
      </c>
      <c r="I17" s="21">
        <v>1500000</v>
      </c>
    </row>
    <row r="18" spans="1:9" ht="18" customHeight="1">
      <c r="A18" s="22"/>
      <c r="B18" s="15"/>
      <c r="C18" s="16"/>
      <c r="D18" s="16"/>
      <c r="E18" s="25"/>
      <c r="F18" s="27"/>
      <c r="G18" s="1" t="s">
        <v>35</v>
      </c>
      <c r="H18" s="4" t="s">
        <v>14</v>
      </c>
      <c r="I18" s="21">
        <v>200000</v>
      </c>
    </row>
    <row r="19" spans="1:9" ht="18" customHeight="1">
      <c r="A19" s="22"/>
      <c r="B19" s="15"/>
      <c r="C19" s="16"/>
      <c r="D19" s="16"/>
      <c r="E19" s="25"/>
      <c r="F19" s="27"/>
      <c r="G19" s="17" t="s">
        <v>15</v>
      </c>
      <c r="H19" s="4" t="s">
        <v>36</v>
      </c>
      <c r="I19" s="21">
        <v>2135250</v>
      </c>
    </row>
    <row r="20" spans="1:9" ht="18" customHeight="1">
      <c r="A20" s="22"/>
      <c r="B20" s="15"/>
      <c r="C20" s="16"/>
      <c r="D20" s="16"/>
      <c r="E20" s="25"/>
      <c r="F20" s="28"/>
      <c r="G20" s="7" t="s">
        <v>30</v>
      </c>
      <c r="H20" s="8"/>
      <c r="I20" s="23">
        <f>SUM(I8:I19)</f>
        <v>5253550</v>
      </c>
    </row>
    <row r="21" spans="1:9" ht="18" customHeight="1">
      <c r="A21" s="22"/>
      <c r="B21" s="15"/>
      <c r="C21" s="16"/>
      <c r="D21" s="16"/>
      <c r="E21" s="25"/>
      <c r="F21" s="26" t="s">
        <v>16</v>
      </c>
      <c r="G21" s="3" t="s">
        <v>17</v>
      </c>
      <c r="H21" s="4" t="s">
        <v>18</v>
      </c>
      <c r="I21" s="21">
        <v>365000</v>
      </c>
    </row>
    <row r="22" spans="1:9" ht="18" customHeight="1">
      <c r="A22" s="22"/>
      <c r="B22" s="15"/>
      <c r="C22" s="16"/>
      <c r="D22" s="16"/>
      <c r="E22" s="25"/>
      <c r="F22" s="27"/>
      <c r="G22" s="53"/>
      <c r="H22" s="4" t="s">
        <v>19</v>
      </c>
      <c r="I22" s="21">
        <v>190400</v>
      </c>
    </row>
    <row r="23" spans="1:9" ht="18" customHeight="1">
      <c r="A23" s="22"/>
      <c r="B23" s="15"/>
      <c r="C23" s="16"/>
      <c r="D23" s="16"/>
      <c r="E23" s="25"/>
      <c r="F23" s="27"/>
      <c r="G23" s="3" t="s">
        <v>38</v>
      </c>
      <c r="H23" s="4" t="s">
        <v>20</v>
      </c>
      <c r="I23" s="21">
        <v>0</v>
      </c>
    </row>
    <row r="24" spans="1:9" ht="18" customHeight="1">
      <c r="A24" s="22"/>
      <c r="B24" s="15"/>
      <c r="C24" s="16"/>
      <c r="D24" s="16"/>
      <c r="E24" s="25"/>
      <c r="F24" s="27"/>
      <c r="G24" s="53"/>
      <c r="H24" s="4" t="s">
        <v>21</v>
      </c>
      <c r="I24" s="21">
        <v>0</v>
      </c>
    </row>
    <row r="25" spans="1:9" ht="18" customHeight="1">
      <c r="A25" s="22"/>
      <c r="B25" s="15"/>
      <c r="C25" s="16"/>
      <c r="D25" s="16"/>
      <c r="E25" s="25"/>
      <c r="F25" s="27"/>
      <c r="G25" s="3" t="s">
        <v>39</v>
      </c>
      <c r="H25" s="4" t="s">
        <v>22</v>
      </c>
      <c r="I25" s="21">
        <v>0</v>
      </c>
    </row>
    <row r="26" spans="1:9" ht="18" customHeight="1">
      <c r="A26" s="22"/>
      <c r="B26" s="15"/>
      <c r="C26" s="16"/>
      <c r="D26" s="16"/>
      <c r="E26" s="25"/>
      <c r="F26" s="27"/>
      <c r="G26" s="53"/>
      <c r="H26" s="4" t="s">
        <v>40</v>
      </c>
      <c r="I26" s="21">
        <v>0</v>
      </c>
    </row>
    <row r="27" spans="1:9" ht="18" customHeight="1">
      <c r="A27" s="22"/>
      <c r="B27" s="15"/>
      <c r="C27" s="16"/>
      <c r="D27" s="16"/>
      <c r="E27" s="25"/>
      <c r="F27" s="27"/>
      <c r="G27" s="3" t="s">
        <v>41</v>
      </c>
      <c r="H27" s="4" t="s">
        <v>23</v>
      </c>
      <c r="I27" s="21">
        <v>0</v>
      </c>
    </row>
    <row r="28" spans="1:9" ht="18" customHeight="1">
      <c r="A28" s="22"/>
      <c r="B28" s="15"/>
      <c r="C28" s="16"/>
      <c r="D28" s="16"/>
      <c r="E28" s="25"/>
      <c r="F28" s="27"/>
      <c r="G28" s="6"/>
      <c r="H28" s="4" t="s">
        <v>24</v>
      </c>
      <c r="I28" s="21">
        <v>985900</v>
      </c>
    </row>
    <row r="29" spans="1:9" ht="18" customHeight="1">
      <c r="A29" s="22"/>
      <c r="B29" s="15"/>
      <c r="C29" s="16"/>
      <c r="D29" s="16"/>
      <c r="E29" s="25"/>
      <c r="F29" s="27"/>
      <c r="G29" s="53"/>
      <c r="H29" s="4" t="s">
        <v>42</v>
      </c>
      <c r="I29" s="21">
        <v>0</v>
      </c>
    </row>
    <row r="30" spans="1:9" ht="18" customHeight="1">
      <c r="A30" s="22"/>
      <c r="B30" s="15"/>
      <c r="C30" s="16"/>
      <c r="D30" s="16"/>
      <c r="E30" s="25"/>
      <c r="F30" s="28"/>
      <c r="G30" s="7" t="s">
        <v>30</v>
      </c>
      <c r="H30" s="8"/>
      <c r="I30" s="23">
        <f>SUM(I21:I29)</f>
        <v>1541300</v>
      </c>
    </row>
    <row r="31" spans="1:9" ht="18" customHeight="1">
      <c r="A31" s="22"/>
      <c r="B31" s="15"/>
      <c r="C31" s="16"/>
      <c r="D31" s="16"/>
      <c r="E31" s="25"/>
      <c r="F31" s="29" t="s">
        <v>25</v>
      </c>
      <c r="G31" s="18" t="s">
        <v>43</v>
      </c>
      <c r="H31" s="19" t="s">
        <v>25</v>
      </c>
      <c r="I31" s="21">
        <v>0</v>
      </c>
    </row>
    <row r="32" spans="1:9" ht="18" customHeight="1">
      <c r="A32" s="22"/>
      <c r="B32" s="15"/>
      <c r="C32" s="16"/>
      <c r="D32" s="16"/>
      <c r="E32" s="25"/>
      <c r="F32" s="38" t="s">
        <v>26</v>
      </c>
      <c r="G32" s="39" t="s">
        <v>27</v>
      </c>
      <c r="H32" s="40" t="s">
        <v>26</v>
      </c>
      <c r="I32" s="41">
        <v>2500000</v>
      </c>
    </row>
    <row r="33" spans="1:9" ht="32.25" customHeight="1">
      <c r="A33" s="42" t="s">
        <v>59</v>
      </c>
      <c r="B33" s="43"/>
      <c r="C33" s="43"/>
      <c r="D33" s="44"/>
      <c r="E33" s="45">
        <f>SUM(E10+E11)</f>
        <v>12861059</v>
      </c>
      <c r="F33" s="42" t="s">
        <v>58</v>
      </c>
      <c r="G33" s="43"/>
      <c r="H33" s="44"/>
      <c r="I33" s="45">
        <f>SUM(I30,I20,I7,I31,I32)</f>
        <v>10051350</v>
      </c>
    </row>
    <row r="34" spans="1:9" ht="32.25" customHeight="1">
      <c r="A34" s="33" t="s">
        <v>53</v>
      </c>
      <c r="B34" s="34"/>
      <c r="C34" s="34"/>
      <c r="D34" s="35"/>
      <c r="E34" s="36">
        <v>2500000</v>
      </c>
      <c r="F34" s="33" t="s">
        <v>54</v>
      </c>
      <c r="G34" s="34"/>
      <c r="H34" s="35"/>
      <c r="I34" s="37">
        <f>E33-I33</f>
        <v>2809709</v>
      </c>
    </row>
  </sheetData>
  <mergeCells count="16">
    <mergeCell ref="A34:D34"/>
    <mergeCell ref="F34:H34"/>
    <mergeCell ref="A1:I1"/>
    <mergeCell ref="A2:E2"/>
    <mergeCell ref="F2:I2"/>
    <mergeCell ref="A33:D33"/>
    <mergeCell ref="F33:H33"/>
    <mergeCell ref="G20:H20"/>
    <mergeCell ref="G30:H30"/>
    <mergeCell ref="A3:E3"/>
    <mergeCell ref="F3:I3"/>
    <mergeCell ref="C10:D10"/>
    <mergeCell ref="G7:H7"/>
    <mergeCell ref="A4:C4"/>
    <mergeCell ref="F4:H4"/>
    <mergeCell ref="B11:D11"/>
  </mergeCells>
  <printOptions/>
  <pageMargins left="0.65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대전도시개발공사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전산</dc:creator>
  <cp:keywords/>
  <dc:description/>
  <cp:lastModifiedBy>전산</cp:lastModifiedBy>
  <cp:lastPrinted>2003-01-14T00:33:58Z</cp:lastPrinted>
  <dcterms:created xsi:type="dcterms:W3CDTF">2003-01-13T23:28:29Z</dcterms:created>
  <dcterms:modified xsi:type="dcterms:W3CDTF">2003-01-14T00:36:59Z</dcterms:modified>
  <cp:category/>
  <cp:version/>
  <cp:contentType/>
  <cp:contentStatus/>
</cp:coreProperties>
</file>